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040" activeTab="1"/>
  </bookViews>
  <sheets>
    <sheet name="Instructivo" sheetId="1" r:id="rId1"/>
    <sheet name="Machote_Ficha" sheetId="2" r:id="rId2"/>
    <sheet name="Ejemplo1" sheetId="3" r:id="rId3"/>
    <sheet name="Hoja1" sheetId="4" r:id="rId4"/>
  </sheets>
  <definedNames>
    <definedName name="_xlnm.Print_Titles" localSheetId="0">'Instructivo'!$1:$3</definedName>
  </definedNames>
  <calcPr fullCalcOnLoad="1"/>
</workbook>
</file>

<file path=xl/sharedStrings.xml><?xml version="1.0" encoding="utf-8"?>
<sst xmlns="http://schemas.openxmlformats.org/spreadsheetml/2006/main" count="462" uniqueCount="198">
  <si>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</si>
  <si>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</si>
  <si>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</si>
  <si>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</si>
  <si>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</si>
  <si>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</si>
  <si>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</si>
  <si>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</si>
  <si>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</si>
  <si>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3.</t>
  </si>
  <si>
    <t>2.</t>
  </si>
  <si>
    <t>1.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</si>
  <si>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</si>
  <si>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</si>
  <si>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</si>
  <si>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</si>
  <si>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</si>
  <si>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</si>
  <si>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</si>
  <si>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</si>
  <si>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</si>
  <si>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</si>
  <si>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</si>
  <si>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</si>
  <si>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</si>
  <si>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 mensual programada</t>
  </si>
  <si>
    <t>Meta</t>
  </si>
  <si>
    <t>Indicador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</si>
  <si>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</si>
  <si>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</si>
  <si>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</si>
  <si>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</si>
  <si>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</si>
  <si>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</si>
  <si>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</si>
  <si>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</si>
  <si>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</si>
  <si>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</si>
  <si>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</si>
  <si>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</si>
  <si>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</si>
  <si>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</si>
  <si>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N.-</t>
  </si>
  <si>
    <t>II.- Alineación al Plan Municipal de Desarrollo vigente.</t>
  </si>
  <si>
    <t>IV.- Proyectos de Inversión pública</t>
  </si>
  <si>
    <t>V.- Asignación de recursos</t>
  </si>
  <si>
    <t>Municipal</t>
  </si>
  <si>
    <t>III.- Definición de actividades, indicadores y metas del proceso</t>
  </si>
  <si>
    <t>Localización
Comunidad ó Colonia</t>
  </si>
  <si>
    <t>4.</t>
  </si>
  <si>
    <t>Firma</t>
  </si>
  <si>
    <t>Autorizó</t>
  </si>
  <si>
    <t>N.</t>
  </si>
  <si>
    <t xml:space="preserve">2.- </t>
  </si>
  <si>
    <t>Fecha de inicio:</t>
  </si>
  <si>
    <t>Fecha de Término</t>
  </si>
  <si>
    <t>VI.- Revisión, validación y autorización</t>
  </si>
  <si>
    <t>Actividades, productos y servicios</t>
  </si>
  <si>
    <t>Temática que atiende</t>
  </si>
  <si>
    <t xml:space="preserve">Texto </t>
  </si>
  <si>
    <t xml:space="preserve">Numérico </t>
  </si>
  <si>
    <t>Fecha de inicio</t>
  </si>
  <si>
    <t>Área responsable</t>
  </si>
  <si>
    <t>Descripción</t>
  </si>
  <si>
    <t xml:space="preserve">Explicación </t>
  </si>
  <si>
    <t>Tipo</t>
  </si>
  <si>
    <t xml:space="preserve">Reactivo </t>
  </si>
  <si>
    <t>1.- Adquisición de patrullas</t>
  </si>
  <si>
    <t>Policías en operación</t>
  </si>
  <si>
    <t>Patrullas adquiridas</t>
  </si>
  <si>
    <t>Equipamiento de policías</t>
  </si>
  <si>
    <t>Policías capacitados</t>
  </si>
  <si>
    <t>Capacitación de policías</t>
  </si>
  <si>
    <t>Capítulos desarrollados del diagnóstico de seguridad</t>
  </si>
  <si>
    <t>Elaboración de diagnóstico de seguridad</t>
  </si>
  <si>
    <t>7. Garantizar la Seguridad Pública</t>
  </si>
  <si>
    <t>Director General de Seguridad Pública</t>
  </si>
  <si>
    <t>Dirección General de Seguridad Pública</t>
  </si>
  <si>
    <t>Garantizar la seguridad de los cuidadanos del municipio</t>
  </si>
  <si>
    <t>1</t>
  </si>
  <si>
    <t>Seguridad Pública</t>
  </si>
  <si>
    <t>Temática que se aborda</t>
  </si>
  <si>
    <t>002</t>
  </si>
  <si>
    <t>El gobierno municipal es responsable directo de generar las condiciones de seguridad del municipio, para lo cual deberá contar con policías aptos, equipamiento adecuado y estrategias y canales para la atención a víctimas de delitos.</t>
  </si>
  <si>
    <t xml:space="preserve">Cantidad </t>
  </si>
  <si>
    <t>Costo total</t>
  </si>
  <si>
    <t>Costo de operación:</t>
  </si>
  <si>
    <t>Costo de Total</t>
  </si>
  <si>
    <t>Costo de inversión pública:</t>
  </si>
  <si>
    <t xml:space="preserve">3.- </t>
  </si>
  <si>
    <t>Anote el día, mes y año que se llena la ficha .</t>
  </si>
  <si>
    <t>Fecha</t>
  </si>
  <si>
    <t>Ficha N°</t>
  </si>
  <si>
    <t>Debe ser el número consecutivo de ficha según los proceso a documentar.</t>
  </si>
  <si>
    <t>Anote la relación al tema que aborda el proceso (ver ejemplo del catálogo sobre las temáticas responsables de atención en el paso 1) .</t>
  </si>
  <si>
    <t>N° de prioridad</t>
  </si>
  <si>
    <t>Objetivo general</t>
  </si>
  <si>
    <t>Será la prioridad que el gobierno municipal otorga para la atención del proceso, este puede ser desde la prioridad 1 más importante y 10 menos importante.</t>
  </si>
  <si>
    <t>Mencione el título completo de forma clara y sucinta .</t>
  </si>
  <si>
    <t>Describa el impacto que espera alcanzar al término del proceso es el producto entregable principal o entregables en general .</t>
  </si>
  <si>
    <t>Redacte de forma breve en qué consiste el proceso, estos pueden ser antecedentes, justificación y actividades genéricas .</t>
  </si>
  <si>
    <t>Se refiere a dirección ó área municipal que está facultada en la atención del proceso.</t>
  </si>
  <si>
    <t>Datos de la persona responsable</t>
  </si>
  <si>
    <t>Alfanumérico</t>
  </si>
  <si>
    <t>Comprende la siguiente información del responsable del proceso: Nombre completo, cargo en el ayuntamiento, número de teléfono y correo electrónico .</t>
  </si>
  <si>
    <t>Objetivos del PMD</t>
  </si>
  <si>
    <t xml:space="preserve">Son los resultados finales que se desean alcanzar, surgen como respuesta a una pregunta esencial: ¿Qué debemos lograr en el corto, mediano y largo plazo para lograr la visión y misión establecida en el PMD? </t>
  </si>
  <si>
    <t>Indicadores del PMD</t>
  </si>
  <si>
    <t>Es una especificación cuantitativa y cualitativa que se utiliza para medir el logro de un objetivo planteado .</t>
  </si>
  <si>
    <t>Metas del PMD</t>
  </si>
  <si>
    <t xml:space="preserve">Son puntos de referencia o aspiraciones que las organizaciones deben lograr con el objeto de alcanzar en el futuro objetivos a un plazo determinado </t>
  </si>
  <si>
    <t>Actividades</t>
  </si>
  <si>
    <t>Conjunto de tareas y acciones agrupadas para ejecutar un proceso .</t>
  </si>
  <si>
    <t xml:space="preserve">Es la especificación cuantitativa y cualitativa que se utiliza para medir el logro del  objetivo general del proceso. </t>
  </si>
  <si>
    <t>Unidad de Medida</t>
  </si>
  <si>
    <t>Es la expresión susceptible de medir el resultado.</t>
  </si>
  <si>
    <t xml:space="preserve"> Es el cantidad de productos ó servicios a entregar, ya sea programado o realizado en uno o hasta en 12 meses.</t>
  </si>
  <si>
    <t>Proyectos</t>
  </si>
  <si>
    <t>Son el conjunto de obras que incluyen las acciones del sector público necesarias para alcanzar los objetivos y las metas de un programa emanado del Plan de Desarrollo</t>
  </si>
  <si>
    <t>Localización</t>
  </si>
  <si>
    <t xml:space="preserve"> Se refiere al lugar geográfico donde se desarrollará el proyecto</t>
  </si>
  <si>
    <t>Costo de operación</t>
  </si>
  <si>
    <t>Recursos destinados al pago de nomina y otros capítulos necesarios para el funcionamiento del proceso.</t>
  </si>
  <si>
    <t>II- Alineación al Plan Municipal de Desarrollo vigente.</t>
  </si>
  <si>
    <t>III.- Definición de actividades, indicadores y metas del proceso.</t>
  </si>
  <si>
    <t>IV.- Proyectos de inversión pública.</t>
  </si>
  <si>
    <t>V.-Asignación de recursos</t>
  </si>
  <si>
    <t>VI.-Revisión, validación y autorización.</t>
  </si>
  <si>
    <t>Texto</t>
  </si>
  <si>
    <t xml:space="preserve">Director responsable de la ejecución de cada proceso.
</t>
  </si>
  <si>
    <t>Tesorero Municipal quien revisa el costeo de los procesos.</t>
  </si>
  <si>
    <t>El Presidente Municipal, responsable de presentar el POA al Ayuntamiento para su autorización.</t>
  </si>
  <si>
    <t>Costo de inversión</t>
  </si>
  <si>
    <t>Sumatoria de recursos destinados a proyectos de inversión pública (estos pueden ser municipales, federales, estatales y otros).</t>
  </si>
  <si>
    <t>Numérico</t>
  </si>
  <si>
    <t xml:space="preserve"> Es el monto total de presupuesto que se requiere para efectuar el proyecto.</t>
  </si>
  <si>
    <t xml:space="preserve">Día, mes y año cuando inicia el proceso </t>
  </si>
  <si>
    <t>Fecha de término</t>
  </si>
  <si>
    <t>Día, mes y año cuando concluye el proceso.</t>
  </si>
  <si>
    <t>Participantes</t>
  </si>
  <si>
    <t>Son las instituciones u organismos que participan con alguna aportación económica al proceso, estos pueden ser recursos de origen federal, estatal, municipal y otros (internacionales, privados, donaciones, etc.)</t>
  </si>
  <si>
    <t>Operar la estrategia de seguridad</t>
  </si>
  <si>
    <t>Aportaciones</t>
  </si>
  <si>
    <t>I.- Información del Proceso</t>
  </si>
  <si>
    <t>INSTRUCTIVO PARA EL LLENADO DE LA FICHA POA MUNICIPAL</t>
  </si>
  <si>
    <t>LIC. DAVID JAUREGUI PEREZ</t>
  </si>
  <si>
    <t>Incidencia Delictiva por cada  mil habitantes</t>
  </si>
  <si>
    <t xml:space="preserve">Cabecera municipal Y Comunidades </t>
  </si>
  <si>
    <r>
      <rPr>
        <b/>
        <sz val="8"/>
        <color indexed="10"/>
        <rFont val="Arial"/>
        <family val="2"/>
      </rPr>
      <t>PEDRO FRUTOS MARTINEZ DOMINGUEZ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Tesorero Municipal</t>
    </r>
  </si>
  <si>
    <r>
      <rPr>
        <b/>
        <sz val="8"/>
        <color indexed="10"/>
        <rFont val="Arial"/>
        <family val="2"/>
      </rPr>
      <t>C. RAFAEL ESTRADA JAUREGUI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Presidente Municipal</t>
    </r>
  </si>
  <si>
    <r>
      <rPr>
        <b/>
        <sz val="8"/>
        <color indexed="10"/>
        <rFont val="Arial"/>
        <family val="2"/>
      </rPr>
      <t>LIC. DAVID JAUREGUI PEREZ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Director General de Seguridad Pública</t>
    </r>
  </si>
  <si>
    <t>1 DE ENERO 2013</t>
  </si>
  <si>
    <t>31 DE DICIEMBRE DEL 2013</t>
  </si>
  <si>
    <r>
      <t xml:space="preserve">Nombre
</t>
    </r>
    <r>
      <rPr>
        <sz val="9"/>
        <rFont val="Arial"/>
        <family val="2"/>
      </rPr>
      <t>PEDRO FRUTOS MARTINEZ DOMINGUEZ</t>
    </r>
  </si>
  <si>
    <r>
      <t xml:space="preserve">Nombre
</t>
    </r>
    <r>
      <rPr>
        <sz val="9"/>
        <rFont val="Arial"/>
        <family val="2"/>
      </rPr>
      <t>RAFAEL ESTRADA JAUREGUI</t>
    </r>
    <r>
      <rPr>
        <sz val="11"/>
        <rFont val="Arial"/>
        <family val="2"/>
      </rPr>
      <t xml:space="preserve"> </t>
    </r>
  </si>
  <si>
    <r>
      <t xml:space="preserve">Nombre
</t>
    </r>
    <r>
      <rPr>
        <b/>
        <sz val="9"/>
        <rFont val="Arial"/>
        <family val="2"/>
      </rPr>
      <t>JOSE MANUEL MUÑOZ RODRIGUEZ</t>
    </r>
  </si>
  <si>
    <t>DIRECTOR</t>
  </si>
  <si>
    <t>PROF. RAMIRO GOMEZ RAMOS</t>
  </si>
  <si>
    <t>FOMENTO AL EMPLEO</t>
  </si>
  <si>
    <t>PROMOCION ECONOMICA</t>
  </si>
  <si>
    <t>ram_gom_@live.com.mx</t>
  </si>
  <si>
    <t>.Promover el apoyo a la poblacion del mpio. De Mexticacan en los apoyos que surjan. Ya que es muy necesario para promover algunos empleos.</t>
  </si>
  <si>
    <t>El gobierno de Mexticacan,,con el afan de promover el autoempleo y apoyar a los ciudadanos que asi lo requieran en  creditos y subsidios con la,secretaria de desarrollo humano,secretaria de promocion economica,secretaria de economia, se esforzara en dar a conocer lo que exista.y firco.</t>
  </si>
  <si>
    <t xml:space="preserve"> expedientes comp</t>
  </si>
  <si>
    <t>x</t>
  </si>
  <si>
    <t>5.</t>
  </si>
  <si>
    <t>X</t>
  </si>
  <si>
    <t>MUNICIPIO</t>
  </si>
  <si>
    <t>MEXTICACAN</t>
  </si>
  <si>
    <t>PERSONAS CAPACITADAS</t>
  </si>
  <si>
    <t>CAPACITACION APOYO A TRAVES DE FOJAL</t>
  </si>
  <si>
    <t>CAPACITACION APOYO A TRAVES DE PROMOCION ECONOMICA</t>
  </si>
  <si>
    <t>CAPACITACION APOYO A TRAVES DE FIRA</t>
  </si>
  <si>
    <t>CAPACITACION APOYO A TRAVES DE FINANCIERA RURAL</t>
  </si>
  <si>
    <t>CAPACITACION  A TRAVES DE PROGRAMA DE FOMENTO AL AUTOEMPLEO E STyPS</t>
  </si>
  <si>
    <t>EVENTO</t>
  </si>
  <si>
    <t>CAPACITACION  A TRAVES DE PROGRAMA DE FOMENTO AL AUTOEMPLEO EN STyPS</t>
  </si>
  <si>
    <t>31 DE DICIEMBRE DEL 2014</t>
  </si>
  <si>
    <t>01 DE ENERO DEL 2014</t>
  </si>
  <si>
    <t>Recaudacion</t>
  </si>
  <si>
    <t>TRABAJO DE OFICINA</t>
  </si>
  <si>
    <t>INSPECCION DE GANADO</t>
  </si>
  <si>
    <t>DESARROLLO RURAL</t>
  </si>
  <si>
    <t xml:space="preserve">CONTAR CON UN REGISTRO Y INSPECCIÓN DE LAS SACRIFICIOS DE GANADO REALIZADOS EN EL MUNICIPIO
</t>
  </si>
  <si>
    <t>GANADERA MUNICIPAL (INSPECTOR GANADERO)</t>
  </si>
  <si>
    <t>VISITAR TODOS LOS MATANCEROS PARA QUE CUMPLAN CON LA NORMA MUNICIPAL DE LOS SACRIFICIOS DE GANADO Y PAGUEN LOS DERECHOS CORRESPONDIENTES</t>
  </si>
  <si>
    <t>C. AMADO MUÑOZ RICO</t>
  </si>
  <si>
    <t>gl.mexticacan@hotmail.com</t>
  </si>
  <si>
    <t>CONTAR CON UN REGISTRO Y INSPECCIÓN DE LAS SACRIFICIOS DE GANADO REALIZADOS EN EL MUNICIPIO</t>
  </si>
  <si>
    <t>INSPECCIONES GANADERAS</t>
  </si>
  <si>
    <t>INSPECIONAR TODOS LO SACRIFICIOS REALIZADOS EN EL MUNICIPIO</t>
  </si>
  <si>
    <t>VISITA DE INSPECCION A TODOS LOS MATADEROS Y CARNICERIAS DEL MUNICIPIO</t>
  </si>
  <si>
    <t>TRABAJO DE CAMPO</t>
  </si>
  <si>
    <t>ESPEDIR ORDENES DE SACRIFICIO</t>
  </si>
  <si>
    <t>INSPECOT GANADERO</t>
  </si>
  <si>
    <t>ORDENES DE SACRIFICIO</t>
  </si>
  <si>
    <t>EQUIPAMIENTO DEL RASTRO MUNICIPAL</t>
  </si>
  <si>
    <t>Nombre 
C. AMADO MUÑOZ RICO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</si>
</sst>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230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 vertical="top"/>
    </xf>
    <xf numFmtId="0" fontId="62" fillId="0" borderId="0" xfId="0" applyFont="1" applyBorder="1" applyAlignment="1">
      <alignment vertical="top"/>
    </xf>
    <xf numFmtId="0" fontId="62" fillId="0" borderId="14" xfId="0" applyFont="1" applyBorder="1" applyAlignment="1">
      <alignment vertical="top"/>
    </xf>
    <xf numFmtId="0" fontId="62" fillId="0" borderId="0" xfId="0" applyFont="1" applyAlignment="1">
      <alignment vertical="top"/>
    </xf>
    <xf numFmtId="0" fontId="62" fillId="0" borderId="15" xfId="0" applyFont="1" applyBorder="1" applyAlignment="1">
      <alignment vertical="top"/>
    </xf>
    <xf numFmtId="0" fontId="62" fillId="0" borderId="16" xfId="0" applyFont="1" applyBorder="1" applyAlignment="1">
      <alignment vertical="top"/>
    </xf>
    <xf numFmtId="0" fontId="62" fillId="0" borderId="10" xfId="0" applyFont="1" applyBorder="1" applyAlignment="1">
      <alignment vertical="top"/>
    </xf>
    <xf numFmtId="0" fontId="62" fillId="0" borderId="11" xfId="0" applyFont="1" applyBorder="1" applyAlignment="1">
      <alignment vertical="top"/>
    </xf>
    <xf numFmtId="0" fontId="62" fillId="0" borderId="12" xfId="0" applyFont="1" applyBorder="1" applyAlignment="1">
      <alignment vertical="top"/>
    </xf>
    <xf numFmtId="0" fontId="63" fillId="0" borderId="0" xfId="0" applyFont="1" applyBorder="1" applyAlignment="1">
      <alignment vertical="top"/>
    </xf>
    <xf numFmtId="0" fontId="63" fillId="0" borderId="0" xfId="0" applyFont="1" applyBorder="1" applyAlignment="1">
      <alignment horizontal="right" vertical="top"/>
    </xf>
    <xf numFmtId="0" fontId="64" fillId="25" borderId="17" xfId="0" applyFont="1" applyFill="1" applyBorder="1" applyAlignment="1">
      <alignment horizontal="center" vertical="top"/>
    </xf>
    <xf numFmtId="0" fontId="65" fillId="0" borderId="16" xfId="0" applyFont="1" applyBorder="1" applyAlignment="1">
      <alignment horizontal="center" vertical="top"/>
    </xf>
    <xf numFmtId="0" fontId="65" fillId="0" borderId="18" xfId="0" applyFont="1" applyBorder="1" applyAlignment="1">
      <alignment horizontal="center" vertical="top"/>
    </xf>
    <xf numFmtId="0" fontId="62" fillId="0" borderId="13" xfId="0" applyFont="1" applyBorder="1" applyAlignment="1">
      <alignment/>
    </xf>
    <xf numFmtId="0" fontId="62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 horizontal="left" vertical="top"/>
    </xf>
    <xf numFmtId="0" fontId="62" fillId="0" borderId="14" xfId="0" applyFont="1" applyBorder="1" applyAlignment="1">
      <alignment horizontal="left" vertical="top"/>
    </xf>
    <xf numFmtId="0" fontId="62" fillId="0" borderId="15" xfId="0" applyFont="1" applyBorder="1" applyAlignment="1">
      <alignment/>
    </xf>
    <xf numFmtId="0" fontId="62" fillId="0" borderId="18" xfId="0" applyFont="1" applyBorder="1" applyAlignment="1">
      <alignment vertical="top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right"/>
    </xf>
    <xf numFmtId="0" fontId="62" fillId="0" borderId="14" xfId="0" applyFont="1" applyBorder="1" applyAlignment="1">
      <alignment/>
    </xf>
    <xf numFmtId="0" fontId="63" fillId="0" borderId="14" xfId="0" applyFont="1" applyBorder="1" applyAlignment="1">
      <alignment horizontal="right"/>
    </xf>
    <xf numFmtId="0" fontId="63" fillId="0" borderId="14" xfId="0" applyFont="1" applyBorder="1" applyAlignment="1">
      <alignment horizontal="right" vertical="top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2" fillId="0" borderId="16" xfId="0" applyFont="1" applyBorder="1" applyAlignment="1">
      <alignment/>
    </xf>
    <xf numFmtId="0" fontId="62" fillId="0" borderId="18" xfId="0" applyFont="1" applyBorder="1" applyAlignment="1">
      <alignment/>
    </xf>
    <xf numFmtId="0" fontId="63" fillId="0" borderId="0" xfId="0" applyFont="1" applyBorder="1" applyAlignment="1">
      <alignment horizontal="right" vertical="top" wrapText="1"/>
    </xf>
    <xf numFmtId="0" fontId="65" fillId="0" borderId="19" xfId="0" applyFont="1" applyBorder="1" applyAlignment="1">
      <alignment horizontal="center" vertical="top"/>
    </xf>
    <xf numFmtId="49" fontId="63" fillId="0" borderId="12" xfId="0" applyNumberFormat="1" applyFont="1" applyBorder="1" applyAlignment="1">
      <alignment horizontal="right" vertical="top"/>
    </xf>
    <xf numFmtId="0" fontId="66" fillId="0" borderId="11" xfId="0" applyFont="1" applyBorder="1" applyAlignment="1">
      <alignment vertical="top" wrapText="1"/>
    </xf>
    <xf numFmtId="0" fontId="66" fillId="0" borderId="11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center" vertical="top"/>
    </xf>
    <xf numFmtId="0" fontId="68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/>
    </xf>
    <xf numFmtId="0" fontId="63" fillId="0" borderId="0" xfId="0" applyFont="1" applyBorder="1" applyAlignment="1">
      <alignment horizontal="right"/>
    </xf>
    <xf numFmtId="49" fontId="63" fillId="0" borderId="11" xfId="0" applyNumberFormat="1" applyFont="1" applyBorder="1" applyAlignment="1">
      <alignment horizontal="right" vertical="top"/>
    </xf>
    <xf numFmtId="49" fontId="63" fillId="0" borderId="0" xfId="0" applyNumberFormat="1" applyFont="1" applyBorder="1" applyAlignment="1">
      <alignment horizontal="right" vertical="top"/>
    </xf>
    <xf numFmtId="49" fontId="63" fillId="0" borderId="17" xfId="0" applyNumberFormat="1" applyFont="1" applyBorder="1" applyAlignment="1">
      <alignment horizontal="right" vertical="top"/>
    </xf>
    <xf numFmtId="0" fontId="69" fillId="0" borderId="17" xfId="0" applyFont="1" applyBorder="1" applyAlignment="1">
      <alignment horizontal="center" vertical="top" wrapText="1"/>
    </xf>
    <xf numFmtId="0" fontId="65" fillId="0" borderId="18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 vertical="top" wrapText="1"/>
    </xf>
    <xf numFmtId="164" fontId="66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62" fillId="0" borderId="0" xfId="0" applyFont="1" applyAlignment="1">
      <alignment vertical="center"/>
    </xf>
    <xf numFmtId="49" fontId="69" fillId="0" borderId="17" xfId="0" applyNumberFormat="1" applyFont="1" applyBorder="1" applyAlignment="1">
      <alignment horizontal="center" vertical="center" wrapText="1"/>
    </xf>
    <xf numFmtId="49" fontId="69" fillId="0" borderId="17" xfId="0" applyNumberFormat="1" applyFont="1" applyBorder="1" applyAlignment="1">
      <alignment horizontal="center" vertical="top" wrapText="1"/>
    </xf>
    <xf numFmtId="0" fontId="69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vertical="top"/>
    </xf>
    <xf numFmtId="0" fontId="6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63" fillId="0" borderId="0" xfId="0" applyFont="1" applyBorder="1" applyAlignment="1">
      <alignment horizontal="right" vertical="top"/>
    </xf>
    <xf numFmtId="0" fontId="63" fillId="0" borderId="14" xfId="0" applyFont="1" applyBorder="1" applyAlignment="1">
      <alignment horizontal="right" vertical="top"/>
    </xf>
    <xf numFmtId="0" fontId="6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69" fillId="0" borderId="17" xfId="0" applyFont="1" applyBorder="1" applyAlignment="1">
      <alignment horizontal="center" vertical="top"/>
    </xf>
    <xf numFmtId="0" fontId="65" fillId="0" borderId="16" xfId="0" applyFont="1" applyBorder="1" applyAlignment="1">
      <alignment horizontal="center" vertical="center"/>
    </xf>
    <xf numFmtId="0" fontId="63" fillId="0" borderId="14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65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/>
    </xf>
    <xf numFmtId="0" fontId="69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top" wrapText="1"/>
    </xf>
    <xf numFmtId="0" fontId="47" fillId="34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right" vertical="top"/>
    </xf>
    <xf numFmtId="0" fontId="65" fillId="0" borderId="16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right" vertical="top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47" fillId="24" borderId="20" xfId="0" applyFont="1" applyFill="1" applyBorder="1" applyAlignment="1">
      <alignment horizontal="center" vertical="center" wrapText="1"/>
    </xf>
    <xf numFmtId="0" fontId="47" fillId="24" borderId="19" xfId="0" applyFont="1" applyFill="1" applyBorder="1" applyAlignment="1">
      <alignment horizontal="center" vertical="center" wrapText="1"/>
    </xf>
    <xf numFmtId="0" fontId="47" fillId="2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7" fillId="24" borderId="12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166" fontId="7" fillId="0" borderId="17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7" fillId="0" borderId="17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top" wrapText="1"/>
    </xf>
    <xf numFmtId="165" fontId="7" fillId="0" borderId="2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64" fillId="35" borderId="20" xfId="0" applyFont="1" applyFill="1" applyBorder="1" applyAlignment="1">
      <alignment horizontal="center" vertical="center"/>
    </xf>
    <xf numFmtId="0" fontId="64" fillId="35" borderId="22" xfId="0" applyFont="1" applyFill="1" applyBorder="1" applyAlignment="1">
      <alignment horizontal="center" vertical="center"/>
    </xf>
    <xf numFmtId="0" fontId="64" fillId="35" borderId="19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64" fillId="35" borderId="17" xfId="0" applyFont="1" applyFill="1" applyBorder="1" applyAlignment="1">
      <alignment horizontal="center" vertical="top"/>
    </xf>
    <xf numFmtId="0" fontId="12" fillId="0" borderId="20" xfId="0" applyFont="1" applyBorder="1" applyAlignment="1">
      <alignment horizontal="center" vertical="center" wrapText="1"/>
    </xf>
    <xf numFmtId="0" fontId="51" fillId="0" borderId="20" xfId="45" applyBorder="1" applyAlignment="1" applyProtection="1">
      <alignment horizontal="center" vertical="center" wrapText="1"/>
      <protection/>
    </xf>
    <xf numFmtId="0" fontId="65" fillId="0" borderId="19" xfId="0" applyFont="1" applyBorder="1" applyAlignment="1">
      <alignment horizontal="center" vertical="center"/>
    </xf>
    <xf numFmtId="0" fontId="63" fillId="0" borderId="14" xfId="0" applyFont="1" applyBorder="1" applyAlignment="1">
      <alignment horizontal="right" vertical="top"/>
    </xf>
    <xf numFmtId="0" fontId="63" fillId="0" borderId="0" xfId="0" applyFont="1" applyBorder="1" applyAlignment="1">
      <alignment horizontal="right" vertical="top"/>
    </xf>
    <xf numFmtId="0" fontId="63" fillId="0" borderId="13" xfId="0" applyFont="1" applyBorder="1" applyAlignment="1">
      <alignment horizontal="right" vertical="top"/>
    </xf>
    <xf numFmtId="0" fontId="7" fillId="0" borderId="19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right" vertical="center"/>
    </xf>
    <xf numFmtId="0" fontId="73" fillId="35" borderId="18" xfId="0" applyFont="1" applyFill="1" applyBorder="1" applyAlignment="1">
      <alignment horizontal="center" vertical="center" wrapText="1"/>
    </xf>
    <xf numFmtId="0" fontId="73" fillId="35" borderId="15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166" fontId="6" fillId="36" borderId="17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 vertical="center" wrapText="1"/>
    </xf>
    <xf numFmtId="0" fontId="64" fillId="35" borderId="18" xfId="0" applyFont="1" applyFill="1" applyBorder="1" applyAlignment="1">
      <alignment horizontal="center" vertical="top" wrapText="1"/>
    </xf>
    <xf numFmtId="0" fontId="64" fillId="35" borderId="15" xfId="0" applyFont="1" applyFill="1" applyBorder="1" applyAlignment="1">
      <alignment horizontal="center" vertical="top" wrapText="1"/>
    </xf>
    <xf numFmtId="0" fontId="64" fillId="35" borderId="12" xfId="0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horizontal="center" vertical="top" wrapText="1"/>
    </xf>
    <xf numFmtId="0" fontId="73" fillId="35" borderId="23" xfId="0" applyFont="1" applyFill="1" applyBorder="1" applyAlignment="1">
      <alignment horizontal="center" vertical="center" wrapText="1"/>
    </xf>
    <xf numFmtId="0" fontId="73" fillId="35" borderId="24" xfId="0" applyFont="1" applyFill="1" applyBorder="1" applyAlignment="1">
      <alignment horizontal="center" vertical="center" wrapText="1"/>
    </xf>
    <xf numFmtId="0" fontId="74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top" wrapText="1"/>
    </xf>
    <xf numFmtId="0" fontId="73" fillId="35" borderId="11" xfId="0" applyFont="1" applyFill="1" applyBorder="1" applyAlignment="1">
      <alignment horizontal="center" vertical="top" wrapText="1"/>
    </xf>
    <xf numFmtId="0" fontId="73" fillId="35" borderId="10" xfId="0" applyFont="1" applyFill="1" applyBorder="1" applyAlignment="1">
      <alignment horizontal="center" vertical="top" wrapText="1"/>
    </xf>
    <xf numFmtId="0" fontId="65" fillId="0" borderId="19" xfId="0" applyFont="1" applyBorder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top"/>
    </xf>
    <xf numFmtId="166" fontId="6" fillId="0" borderId="19" xfId="0" applyNumberFormat="1" applyFont="1" applyBorder="1" applyAlignment="1">
      <alignment horizontal="center" vertical="top"/>
    </xf>
    <xf numFmtId="166" fontId="6" fillId="0" borderId="22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165" fontId="11" fillId="0" borderId="20" xfId="0" applyNumberFormat="1" applyFont="1" applyBorder="1" applyAlignment="1">
      <alignment horizontal="center" vertical="top"/>
    </xf>
    <xf numFmtId="165" fontId="11" fillId="0" borderId="19" xfId="0" applyNumberFormat="1" applyFont="1" applyBorder="1" applyAlignment="1">
      <alignment horizontal="center" vertical="top"/>
    </xf>
    <xf numFmtId="165" fontId="11" fillId="0" borderId="22" xfId="0" applyNumberFormat="1" applyFont="1" applyBorder="1" applyAlignment="1">
      <alignment horizontal="center" vertical="top"/>
    </xf>
    <xf numFmtId="0" fontId="63" fillId="0" borderId="0" xfId="0" applyFont="1" applyBorder="1" applyAlignment="1">
      <alignment horizontal="center" vertical="top"/>
    </xf>
    <xf numFmtId="0" fontId="63" fillId="0" borderId="13" xfId="0" applyFont="1" applyBorder="1" applyAlignment="1">
      <alignment horizontal="center" vertical="top"/>
    </xf>
    <xf numFmtId="165" fontId="12" fillId="0" borderId="20" xfId="0" applyNumberFormat="1" applyFont="1" applyBorder="1" applyAlignment="1">
      <alignment horizontal="center" vertical="top"/>
    </xf>
    <xf numFmtId="165" fontId="12" fillId="0" borderId="19" xfId="0" applyNumberFormat="1" applyFont="1" applyBorder="1" applyAlignment="1">
      <alignment horizontal="center" vertical="top"/>
    </xf>
    <xf numFmtId="165" fontId="12" fillId="0" borderId="22" xfId="0" applyNumberFormat="1" applyFont="1" applyBorder="1" applyAlignment="1">
      <alignment horizontal="center" vertical="top"/>
    </xf>
    <xf numFmtId="166" fontId="68" fillId="0" borderId="20" xfId="0" applyNumberFormat="1" applyFont="1" applyBorder="1" applyAlignment="1">
      <alignment horizontal="right" vertical="top" wrapText="1"/>
    </xf>
    <xf numFmtId="166" fontId="68" fillId="0" borderId="19" xfId="0" applyNumberFormat="1" applyFont="1" applyBorder="1" applyAlignment="1">
      <alignment horizontal="right" vertical="top" wrapText="1"/>
    </xf>
    <xf numFmtId="166" fontId="68" fillId="0" borderId="22" xfId="0" applyNumberFormat="1" applyFont="1" applyBorder="1" applyAlignment="1">
      <alignment horizontal="right" vertical="top" wrapText="1"/>
    </xf>
    <xf numFmtId="166" fontId="68" fillId="0" borderId="16" xfId="0" applyNumberFormat="1" applyFont="1" applyBorder="1" applyAlignment="1">
      <alignment horizontal="right" vertical="top" wrapText="1"/>
    </xf>
    <xf numFmtId="166" fontId="68" fillId="0" borderId="15" xfId="0" applyNumberFormat="1" applyFont="1" applyBorder="1" applyAlignment="1">
      <alignment horizontal="right" vertical="top" wrapText="1"/>
    </xf>
    <xf numFmtId="0" fontId="73" fillId="35" borderId="11" xfId="0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top" wrapText="1"/>
    </xf>
    <xf numFmtId="0" fontId="69" fillId="0" borderId="22" xfId="0" applyFont="1" applyBorder="1" applyAlignment="1">
      <alignment horizontal="center" vertical="top" wrapText="1"/>
    </xf>
    <xf numFmtId="0" fontId="69" fillId="0" borderId="20" xfId="0" applyFont="1" applyBorder="1" applyAlignment="1">
      <alignment horizontal="left" vertical="top" wrapText="1"/>
    </xf>
    <xf numFmtId="0" fontId="69" fillId="0" borderId="22" xfId="0" applyFont="1" applyBorder="1" applyAlignment="1">
      <alignment horizontal="left" vertical="top" wrapText="1"/>
    </xf>
    <xf numFmtId="0" fontId="69" fillId="0" borderId="17" xfId="0" applyFont="1" applyBorder="1" applyAlignment="1">
      <alignment horizontal="left" vertical="top" wrapText="1"/>
    </xf>
    <xf numFmtId="0" fontId="69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66" fillId="0" borderId="16" xfId="0" applyFont="1" applyBorder="1" applyAlignment="1">
      <alignment horizontal="center" vertical="center" wrapText="1"/>
    </xf>
    <xf numFmtId="165" fontId="69" fillId="0" borderId="20" xfId="0" applyNumberFormat="1" applyFont="1" applyBorder="1" applyAlignment="1">
      <alignment horizontal="center" vertical="top"/>
    </xf>
    <xf numFmtId="165" fontId="69" fillId="0" borderId="19" xfId="0" applyNumberFormat="1" applyFont="1" applyBorder="1" applyAlignment="1">
      <alignment horizontal="center" vertical="top"/>
    </xf>
    <xf numFmtId="165" fontId="69" fillId="0" borderId="22" xfId="0" applyNumberFormat="1" applyFont="1" applyBorder="1" applyAlignment="1">
      <alignment horizontal="center" vertical="top"/>
    </xf>
    <xf numFmtId="166" fontId="69" fillId="0" borderId="17" xfId="0" applyNumberFormat="1" applyFont="1" applyBorder="1" applyAlignment="1">
      <alignment horizontal="right" vertical="top"/>
    </xf>
    <xf numFmtId="0" fontId="63" fillId="0" borderId="14" xfId="0" applyFont="1" applyBorder="1" applyAlignment="1">
      <alignment horizontal="right" vertical="top" wrapText="1"/>
    </xf>
    <xf numFmtId="0" fontId="63" fillId="0" borderId="0" xfId="0" applyFont="1" applyBorder="1" applyAlignment="1">
      <alignment horizontal="right" vertical="top" wrapText="1"/>
    </xf>
    <xf numFmtId="0" fontId="63" fillId="0" borderId="13" xfId="0" applyFont="1" applyBorder="1" applyAlignment="1">
      <alignment horizontal="right" vertical="top" wrapText="1"/>
    </xf>
    <xf numFmtId="0" fontId="69" fillId="0" borderId="19" xfId="0" applyFont="1" applyBorder="1" applyAlignment="1">
      <alignment horizontal="left" vertical="top" wrapText="1"/>
    </xf>
    <xf numFmtId="0" fontId="69" fillId="0" borderId="19" xfId="0" applyFont="1" applyBorder="1" applyAlignment="1">
      <alignment horizontal="center" vertical="top" wrapText="1"/>
    </xf>
    <xf numFmtId="165" fontId="69" fillId="0" borderId="20" xfId="0" applyNumberFormat="1" applyFont="1" applyBorder="1" applyAlignment="1">
      <alignment horizontal="center" vertical="top" wrapText="1"/>
    </xf>
    <xf numFmtId="165" fontId="69" fillId="0" borderId="22" xfId="0" applyNumberFormat="1" applyFont="1" applyBorder="1" applyAlignment="1">
      <alignment horizontal="center" vertical="top" wrapText="1"/>
    </xf>
    <xf numFmtId="0" fontId="69" fillId="0" borderId="17" xfId="0" applyFont="1" applyBorder="1" applyAlignment="1">
      <alignment horizontal="left" vertical="top"/>
    </xf>
    <xf numFmtId="0" fontId="75" fillId="0" borderId="20" xfId="45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6" fillId="0" borderId="17" xfId="0" applyFont="1" applyBorder="1" applyAlignment="1">
      <alignment horizontal="center" vertical="top"/>
    </xf>
    <xf numFmtId="0" fontId="66" fillId="0" borderId="0" xfId="0" applyFont="1" applyBorder="1" applyAlignment="1">
      <alignment horizontal="right" vertical="top"/>
    </xf>
    <xf numFmtId="0" fontId="66" fillId="0" borderId="13" xfId="0" applyFont="1" applyBorder="1" applyAlignment="1">
      <alignment horizontal="right" vertical="top"/>
    </xf>
    <xf numFmtId="166" fontId="68" fillId="0" borderId="20" xfId="0" applyNumberFormat="1" applyFont="1" applyBorder="1" applyAlignment="1">
      <alignment horizontal="center" vertical="top"/>
    </xf>
    <xf numFmtId="166" fontId="68" fillId="0" borderId="19" xfId="0" applyNumberFormat="1" applyFont="1" applyBorder="1" applyAlignment="1">
      <alignment horizontal="center" vertical="top"/>
    </xf>
    <xf numFmtId="166" fontId="68" fillId="0" borderId="22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51" fillId="0" borderId="20" xfId="45" applyBorder="1" applyAlignment="1" applyProtection="1">
      <alignment horizontal="center" vertical="top" wrapText="1"/>
      <protection/>
    </xf>
    <xf numFmtId="0" fontId="4" fillId="0" borderId="17" xfId="0" applyFont="1" applyBorder="1" applyAlignment="1">
      <alignment horizontal="center" vertical="top"/>
    </xf>
    <xf numFmtId="165" fontId="7" fillId="0" borderId="20" xfId="0" applyNumberFormat="1" applyFont="1" applyBorder="1" applyAlignment="1">
      <alignment horizontal="center" vertical="top"/>
    </xf>
    <xf numFmtId="165" fontId="7" fillId="0" borderId="19" xfId="0" applyNumberFormat="1" applyFont="1" applyBorder="1" applyAlignment="1">
      <alignment horizontal="center" vertical="top"/>
    </xf>
    <xf numFmtId="165" fontId="7" fillId="0" borderId="22" xfId="0" applyNumberFormat="1" applyFont="1" applyBorder="1" applyAlignment="1">
      <alignment horizontal="center" vertical="top"/>
    </xf>
    <xf numFmtId="165" fontId="12" fillId="0" borderId="17" xfId="0" applyNumberFormat="1" applyFont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l.mexticacan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am_gom_@live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1.28515625" style="0" customWidth="1"/>
    <col min="2" max="2" width="1.57421875" style="0" customWidth="1"/>
    <col min="3" max="3" width="24.28125" style="0" customWidth="1"/>
    <col min="4" max="4" width="16.57421875" style="0" customWidth="1"/>
    <col min="5" max="5" width="52.7109375" style="0" customWidth="1"/>
    <col min="8" max="8" width="20.140625" style="0" customWidth="1"/>
  </cols>
  <sheetData>
    <row r="1" spans="1:5" ht="15">
      <c r="A1" s="104" t="s">
        <v>144</v>
      </c>
      <c r="B1" s="104"/>
      <c r="C1" s="104"/>
      <c r="D1" s="104"/>
      <c r="E1" s="104"/>
    </row>
    <row r="2" spans="3:5" ht="15.75" thickBot="1">
      <c r="C2" s="108"/>
      <c r="D2" s="108"/>
      <c r="E2" s="108"/>
    </row>
    <row r="3" spans="3:5" ht="15.75" thickBot="1">
      <c r="C3" s="94" t="s">
        <v>66</v>
      </c>
      <c r="D3" s="94" t="s">
        <v>65</v>
      </c>
      <c r="E3" s="94" t="s">
        <v>64</v>
      </c>
    </row>
    <row r="4" spans="3:5" ht="15">
      <c r="C4" s="109" t="s">
        <v>143</v>
      </c>
      <c r="D4" s="110"/>
      <c r="E4" s="111"/>
    </row>
    <row r="5" spans="3:5" ht="15">
      <c r="C5" s="91" t="s">
        <v>36</v>
      </c>
      <c r="D5" s="91" t="s">
        <v>91</v>
      </c>
      <c r="E5" s="92" t="s">
        <v>90</v>
      </c>
    </row>
    <row r="6" spans="3:5" ht="30">
      <c r="C6" s="91" t="s">
        <v>92</v>
      </c>
      <c r="D6" s="91" t="s">
        <v>60</v>
      </c>
      <c r="E6" s="92" t="s">
        <v>93</v>
      </c>
    </row>
    <row r="7" spans="3:5" ht="15">
      <c r="C7" s="91" t="s">
        <v>0</v>
      </c>
      <c r="D7" s="93" t="s">
        <v>59</v>
      </c>
      <c r="E7" s="92" t="s">
        <v>98</v>
      </c>
    </row>
    <row r="8" spans="3:5" ht="45">
      <c r="C8" s="91" t="s">
        <v>58</v>
      </c>
      <c r="D8" s="93" t="s">
        <v>59</v>
      </c>
      <c r="E8" s="92" t="s">
        <v>94</v>
      </c>
    </row>
    <row r="9" spans="3:5" ht="45">
      <c r="C9" s="91" t="s">
        <v>95</v>
      </c>
      <c r="D9" s="91" t="s">
        <v>60</v>
      </c>
      <c r="E9" s="92" t="s">
        <v>97</v>
      </c>
    </row>
    <row r="10" spans="3:5" ht="45">
      <c r="C10" s="91" t="s">
        <v>96</v>
      </c>
      <c r="D10" s="91" t="s">
        <v>59</v>
      </c>
      <c r="E10" s="92" t="s">
        <v>99</v>
      </c>
    </row>
    <row r="11" spans="3:5" ht="45">
      <c r="C11" s="91" t="s">
        <v>63</v>
      </c>
      <c r="D11" s="91" t="s">
        <v>59</v>
      </c>
      <c r="E11" s="92" t="s">
        <v>100</v>
      </c>
    </row>
    <row r="12" spans="3:5" ht="33" customHeight="1">
      <c r="C12" s="91" t="s">
        <v>62</v>
      </c>
      <c r="D12" s="91" t="s">
        <v>59</v>
      </c>
      <c r="E12" s="92" t="s">
        <v>101</v>
      </c>
    </row>
    <row r="13" spans="3:5" ht="46.5" customHeight="1">
      <c r="C13" s="91" t="s">
        <v>102</v>
      </c>
      <c r="D13" s="91" t="s">
        <v>103</v>
      </c>
      <c r="E13" s="92" t="s">
        <v>104</v>
      </c>
    </row>
    <row r="14" spans="3:5" ht="15">
      <c r="C14" s="105" t="s">
        <v>123</v>
      </c>
      <c r="D14" s="106"/>
      <c r="E14" s="107"/>
    </row>
    <row r="15" spans="3:5" ht="60">
      <c r="C15" s="91" t="s">
        <v>105</v>
      </c>
      <c r="D15" s="91" t="s">
        <v>59</v>
      </c>
      <c r="E15" s="92" t="s">
        <v>106</v>
      </c>
    </row>
    <row r="16" spans="3:5" ht="30">
      <c r="C16" s="91" t="s">
        <v>107</v>
      </c>
      <c r="D16" s="91" t="s">
        <v>59</v>
      </c>
      <c r="E16" s="92" t="s">
        <v>108</v>
      </c>
    </row>
    <row r="17" spans="3:5" ht="45">
      <c r="C17" s="91" t="s">
        <v>109</v>
      </c>
      <c r="D17" s="91" t="s">
        <v>60</v>
      </c>
      <c r="E17" s="92" t="s">
        <v>110</v>
      </c>
    </row>
    <row r="18" spans="3:5" ht="15">
      <c r="C18" s="105" t="s">
        <v>124</v>
      </c>
      <c r="D18" s="106"/>
      <c r="E18" s="107"/>
    </row>
    <row r="19" spans="3:5" ht="30">
      <c r="C19" s="91" t="s">
        <v>111</v>
      </c>
      <c r="D19" s="91" t="s">
        <v>59</v>
      </c>
      <c r="E19" s="92" t="s">
        <v>112</v>
      </c>
    </row>
    <row r="20" spans="3:5" ht="45">
      <c r="C20" s="91" t="s">
        <v>27</v>
      </c>
      <c r="D20" s="91" t="s">
        <v>59</v>
      </c>
      <c r="E20" s="92" t="s">
        <v>113</v>
      </c>
    </row>
    <row r="21" spans="3:5" ht="15">
      <c r="C21" s="91" t="s">
        <v>114</v>
      </c>
      <c r="D21" s="91" t="s">
        <v>60</v>
      </c>
      <c r="E21" s="92" t="s">
        <v>115</v>
      </c>
    </row>
    <row r="22" spans="3:5" ht="30">
      <c r="C22" s="91" t="s">
        <v>26</v>
      </c>
      <c r="D22" s="91" t="s">
        <v>60</v>
      </c>
      <c r="E22" s="92" t="s">
        <v>116</v>
      </c>
    </row>
    <row r="23" spans="3:5" ht="15">
      <c r="C23" s="105" t="s">
        <v>125</v>
      </c>
      <c r="D23" s="106"/>
      <c r="E23" s="107"/>
    </row>
    <row r="24" spans="3:5" ht="45.75" customHeight="1">
      <c r="C24" s="91" t="s">
        <v>117</v>
      </c>
      <c r="D24" s="91" t="s">
        <v>59</v>
      </c>
      <c r="E24" s="92" t="s">
        <v>118</v>
      </c>
    </row>
    <row r="25" spans="3:5" ht="31.5" customHeight="1">
      <c r="C25" s="91" t="s">
        <v>119</v>
      </c>
      <c r="D25" s="91" t="s">
        <v>59</v>
      </c>
      <c r="E25" s="92" t="s">
        <v>120</v>
      </c>
    </row>
    <row r="26" spans="3:5" ht="33.75" customHeight="1">
      <c r="C26" s="91" t="s">
        <v>121</v>
      </c>
      <c r="D26" s="91" t="s">
        <v>60</v>
      </c>
      <c r="E26" s="92" t="s">
        <v>122</v>
      </c>
    </row>
    <row r="27" spans="3:5" ht="60">
      <c r="C27" s="91" t="s">
        <v>139</v>
      </c>
      <c r="D27" s="91" t="s">
        <v>60</v>
      </c>
      <c r="E27" s="92" t="s">
        <v>140</v>
      </c>
    </row>
    <row r="28" spans="3:5" ht="15">
      <c r="C28" s="105" t="s">
        <v>126</v>
      </c>
      <c r="D28" s="106"/>
      <c r="E28" s="107"/>
    </row>
    <row r="29" spans="3:5" ht="45">
      <c r="C29" s="91" t="s">
        <v>132</v>
      </c>
      <c r="D29" s="91" t="s">
        <v>134</v>
      </c>
      <c r="E29" s="92" t="s">
        <v>133</v>
      </c>
    </row>
    <row r="30" spans="3:5" ht="30">
      <c r="C30" s="91" t="s">
        <v>121</v>
      </c>
      <c r="D30" s="91" t="s">
        <v>134</v>
      </c>
      <c r="E30" s="92" t="s">
        <v>122</v>
      </c>
    </row>
    <row r="31" spans="3:5" ht="30">
      <c r="C31" s="91" t="s">
        <v>85</v>
      </c>
      <c r="D31" s="91" t="s">
        <v>134</v>
      </c>
      <c r="E31" s="92" t="s">
        <v>135</v>
      </c>
    </row>
    <row r="32" spans="3:5" ht="15">
      <c r="C32" s="91" t="s">
        <v>61</v>
      </c>
      <c r="D32" s="91" t="s">
        <v>91</v>
      </c>
      <c r="E32" s="92" t="s">
        <v>136</v>
      </c>
    </row>
    <row r="33" spans="3:5" ht="15">
      <c r="C33" s="91" t="s">
        <v>137</v>
      </c>
      <c r="D33" s="91" t="s">
        <v>91</v>
      </c>
      <c r="E33" s="92" t="s">
        <v>138</v>
      </c>
    </row>
    <row r="34" spans="3:5" ht="15">
      <c r="C34" s="105" t="s">
        <v>127</v>
      </c>
      <c r="D34" s="106"/>
      <c r="E34" s="107"/>
    </row>
    <row r="35" spans="3:5" ht="15" customHeight="1">
      <c r="C35" s="91" t="s">
        <v>4</v>
      </c>
      <c r="D35" s="91" t="s">
        <v>128</v>
      </c>
      <c r="E35" s="92" t="s">
        <v>129</v>
      </c>
    </row>
    <row r="36" spans="3:5" ht="17.25" customHeight="1">
      <c r="C36" s="91" t="s">
        <v>5</v>
      </c>
      <c r="D36" s="91" t="s">
        <v>128</v>
      </c>
      <c r="E36" s="92" t="s">
        <v>130</v>
      </c>
    </row>
    <row r="37" spans="3:5" ht="30">
      <c r="C37" s="91" t="s">
        <v>51</v>
      </c>
      <c r="D37" s="91" t="s">
        <v>128</v>
      </c>
      <c r="E37" s="92" t="s">
        <v>131</v>
      </c>
    </row>
  </sheetData>
  <sheetProtection/>
  <mergeCells count="8">
    <mergeCell ref="A1:E1"/>
    <mergeCell ref="C28:E28"/>
    <mergeCell ref="C34:E34"/>
    <mergeCell ref="C2:E2"/>
    <mergeCell ref="C4:E4"/>
    <mergeCell ref="C14:E14"/>
    <mergeCell ref="C18:E18"/>
    <mergeCell ref="C23:E23"/>
  </mergeCells>
  <printOptions/>
  <pageMargins left="0.7086614173228347" right="0.15748031496062992" top="0.5511811023622047" bottom="0.6299212598425197" header="0.31496062992125984" footer="0.3937007874015748"/>
  <pageSetup horizontalDpi="600" verticalDpi="600" orientation="portrait" scale="99" r:id="rId1"/>
  <headerFooter>
    <oddFooter>&amp;C&amp;"Arial,Normal"&amp;9&amp;P de 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tabSelected="1" zoomScale="90" zoomScaleNormal="90" zoomScalePageLayoutView="0" workbookViewId="0" topLeftCell="A1">
      <selection activeCell="J12" sqref="J12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11" width="4.7109375" style="1" customWidth="1"/>
    <col min="12" max="12" width="3.7109375" style="1" customWidth="1"/>
    <col min="13" max="15" width="4.7109375" style="1" customWidth="1"/>
    <col min="16" max="16" width="7.28125" style="1" customWidth="1"/>
    <col min="17" max="19" width="4.7109375" style="1" customWidth="1"/>
    <col min="20" max="20" width="7.574218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3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0"/>
    </row>
    <row r="2" spans="2:23" ht="23.25">
      <c r="B2" s="121" t="s">
        <v>38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30"/>
    </row>
    <row r="3" spans="2:23" ht="15.75">
      <c r="B3" s="122" t="s">
        <v>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30"/>
    </row>
    <row r="4" spans="2:23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0"/>
    </row>
    <row r="5" spans="2:23" ht="24" customHeight="1">
      <c r="B5" s="123" t="s">
        <v>41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30"/>
    </row>
    <row r="6" spans="1:22" s="71" customFormat="1" ht="14.25">
      <c r="A6" s="73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1:22" s="71" customFormat="1" ht="15" customHeight="1">
      <c r="A7" s="73"/>
      <c r="B7" s="79"/>
      <c r="C7" s="73"/>
      <c r="D7" s="80" t="s">
        <v>36</v>
      </c>
      <c r="E7" s="124">
        <v>41606</v>
      </c>
      <c r="F7" s="125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26" t="s">
        <v>37</v>
      </c>
      <c r="T7" s="127"/>
      <c r="U7" s="60"/>
      <c r="V7" s="81"/>
    </row>
    <row r="8" spans="1:22" s="71" customFormat="1" ht="14.25">
      <c r="A8" s="73"/>
      <c r="B8" s="7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81"/>
    </row>
    <row r="9" spans="1:22" s="71" customFormat="1" ht="46.5" customHeight="1">
      <c r="A9" s="73"/>
      <c r="B9" s="128" t="s">
        <v>39</v>
      </c>
      <c r="C9" s="129"/>
      <c r="D9" s="130"/>
      <c r="E9" s="131" t="s">
        <v>181</v>
      </c>
      <c r="F9" s="132"/>
      <c r="G9" s="132"/>
      <c r="H9" s="133"/>
      <c r="I9" s="58"/>
      <c r="J9" s="134" t="s">
        <v>81</v>
      </c>
      <c r="K9" s="134"/>
      <c r="L9" s="134"/>
      <c r="M9" s="112" t="s">
        <v>182</v>
      </c>
      <c r="N9" s="142"/>
      <c r="O9" s="142"/>
      <c r="P9" s="113"/>
      <c r="Q9" s="143" t="s">
        <v>40</v>
      </c>
      <c r="R9" s="143"/>
      <c r="S9" s="143"/>
      <c r="T9" s="144"/>
      <c r="U9" s="59"/>
      <c r="V9" s="81"/>
    </row>
    <row r="10" spans="1:22" s="71" customFormat="1" ht="16.5" customHeight="1">
      <c r="A10" s="73"/>
      <c r="B10" s="82"/>
      <c r="C10" s="58"/>
      <c r="D10" s="58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81"/>
    </row>
    <row r="11" spans="1:22" s="84" customFormat="1" ht="57" customHeight="1">
      <c r="A11" s="58"/>
      <c r="B11" s="82"/>
      <c r="C11" s="58"/>
      <c r="D11" s="67" t="s">
        <v>29</v>
      </c>
      <c r="E11" s="138" t="s">
        <v>183</v>
      </c>
      <c r="F11" s="120"/>
      <c r="G11" s="120"/>
      <c r="H11" s="120"/>
      <c r="I11" s="118" t="s">
        <v>28</v>
      </c>
      <c r="J11" s="118"/>
      <c r="K11" s="118"/>
      <c r="L11" s="139" t="s">
        <v>185</v>
      </c>
      <c r="M11" s="140"/>
      <c r="N11" s="140"/>
      <c r="O11" s="140"/>
      <c r="P11" s="140"/>
      <c r="Q11" s="140"/>
      <c r="R11" s="140"/>
      <c r="S11" s="140"/>
      <c r="T11" s="140"/>
      <c r="U11" s="141"/>
      <c r="V11" s="83"/>
    </row>
    <row r="12" spans="1:22" s="71" customFormat="1" ht="16.5" customHeight="1">
      <c r="A12" s="73"/>
      <c r="B12" s="82"/>
      <c r="C12" s="58"/>
      <c r="D12" s="58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81"/>
    </row>
    <row r="13" spans="1:22" s="71" customFormat="1" ht="26.25" customHeight="1">
      <c r="A13" s="73"/>
      <c r="B13" s="117" t="s">
        <v>35</v>
      </c>
      <c r="C13" s="118"/>
      <c r="D13" s="119"/>
      <c r="E13" s="120" t="s">
        <v>184</v>
      </c>
      <c r="F13" s="120"/>
      <c r="G13" s="120"/>
      <c r="H13" s="120"/>
      <c r="I13" s="120"/>
      <c r="J13" s="120"/>
      <c r="K13" s="120"/>
      <c r="L13" s="120"/>
      <c r="M13" s="120"/>
      <c r="N13" s="58"/>
      <c r="O13" s="58"/>
      <c r="P13" s="58"/>
      <c r="Q13" s="58"/>
      <c r="R13" s="58"/>
      <c r="S13" s="58"/>
      <c r="T13" s="58"/>
      <c r="U13" s="58"/>
      <c r="V13" s="81"/>
    </row>
    <row r="14" spans="2:22" ht="15">
      <c r="B14" s="65"/>
      <c r="C14" s="64"/>
      <c r="D14" s="64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53" t="s">
        <v>34</v>
      </c>
      <c r="E15" s="135" t="s">
        <v>0</v>
      </c>
      <c r="F15" s="136"/>
      <c r="G15" s="135" t="s">
        <v>1</v>
      </c>
      <c r="H15" s="136"/>
      <c r="I15" s="135" t="s">
        <v>2</v>
      </c>
      <c r="J15" s="137"/>
      <c r="K15" s="137"/>
      <c r="L15" s="137"/>
      <c r="M15" s="136"/>
      <c r="N15" s="135" t="s">
        <v>33</v>
      </c>
      <c r="O15" s="137"/>
      <c r="P15" s="137"/>
      <c r="Q15" s="137"/>
      <c r="R15" s="137"/>
      <c r="S15" s="137"/>
      <c r="T15" s="137"/>
      <c r="U15" s="136"/>
      <c r="V15" s="19"/>
    </row>
    <row r="16" spans="2:22" ht="40.5" customHeight="1">
      <c r="B16" s="27"/>
      <c r="C16" s="30"/>
      <c r="D16" s="153"/>
      <c r="E16" s="146" t="s">
        <v>186</v>
      </c>
      <c r="F16" s="133"/>
      <c r="G16" s="112" t="s">
        <v>156</v>
      </c>
      <c r="H16" s="113"/>
      <c r="I16" s="112">
        <v>3447020120</v>
      </c>
      <c r="J16" s="142"/>
      <c r="K16" s="142"/>
      <c r="L16" s="142"/>
      <c r="M16" s="113"/>
      <c r="N16" s="147" t="s">
        <v>187</v>
      </c>
      <c r="O16" s="142"/>
      <c r="P16" s="142"/>
      <c r="Q16" s="142"/>
      <c r="R16" s="142"/>
      <c r="S16" s="142"/>
      <c r="T16" s="142"/>
      <c r="U16" s="113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48" t="s">
        <v>43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41.25" customHeight="1">
      <c r="B20" s="149" t="s">
        <v>32</v>
      </c>
      <c r="C20" s="150"/>
      <c r="D20" s="151"/>
      <c r="E20" s="114" t="s">
        <v>188</v>
      </c>
      <c r="F20" s="152"/>
      <c r="G20" s="152"/>
      <c r="H20" s="152"/>
      <c r="I20" s="152"/>
      <c r="J20" s="152"/>
      <c r="K20" s="152"/>
      <c r="L20" s="152"/>
      <c r="M20" s="152"/>
      <c r="N20" s="115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34.5" customHeight="1">
      <c r="B22" s="149" t="s">
        <v>31</v>
      </c>
      <c r="C22" s="150"/>
      <c r="D22" s="150"/>
      <c r="E22" s="112" t="s">
        <v>189</v>
      </c>
      <c r="F22" s="142"/>
      <c r="G22" s="142"/>
      <c r="H22" s="142"/>
      <c r="I22" s="142"/>
      <c r="J22" s="142"/>
      <c r="K22" s="113"/>
      <c r="L22" s="71"/>
      <c r="M22" s="71"/>
      <c r="N22" s="118" t="s">
        <v>30</v>
      </c>
      <c r="O22" s="118"/>
      <c r="P22" s="118"/>
      <c r="Q22" s="159" t="s">
        <v>190</v>
      </c>
      <c r="R22" s="160"/>
      <c r="S22" s="160"/>
      <c r="T22" s="160"/>
      <c r="U22" s="161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62" t="s">
        <v>47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63" t="s">
        <v>57</v>
      </c>
      <c r="D26" s="164"/>
      <c r="E26" s="163" t="s">
        <v>27</v>
      </c>
      <c r="F26" s="164"/>
      <c r="G26" s="163" t="s">
        <v>26</v>
      </c>
      <c r="H26" s="164"/>
      <c r="I26" s="145" t="s">
        <v>25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5"/>
    </row>
    <row r="27" spans="1:22" s="8" customFormat="1" ht="15">
      <c r="A27" s="6"/>
      <c r="B27" s="7"/>
      <c r="C27" s="165"/>
      <c r="D27" s="166"/>
      <c r="E27" s="165"/>
      <c r="F27" s="166"/>
      <c r="G27" s="165"/>
      <c r="H27" s="166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71.25" customHeight="1">
      <c r="A28" s="6"/>
      <c r="B28" s="7"/>
      <c r="C28" s="46" t="s">
        <v>11</v>
      </c>
      <c r="D28" s="103" t="s">
        <v>191</v>
      </c>
      <c r="E28" s="112" t="s">
        <v>192</v>
      </c>
      <c r="F28" s="113"/>
      <c r="G28" s="114"/>
      <c r="H28" s="115"/>
      <c r="I28" s="100" t="s">
        <v>164</v>
      </c>
      <c r="J28" s="100" t="s">
        <v>164</v>
      </c>
      <c r="K28" s="100" t="s">
        <v>164</v>
      </c>
      <c r="L28" s="100" t="s">
        <v>164</v>
      </c>
      <c r="M28" s="100" t="s">
        <v>164</v>
      </c>
      <c r="N28" s="101" t="s">
        <v>164</v>
      </c>
      <c r="O28" s="101" t="s">
        <v>164</v>
      </c>
      <c r="P28" s="101" t="s">
        <v>164</v>
      </c>
      <c r="Q28" s="101" t="s">
        <v>164</v>
      </c>
      <c r="R28" s="101" t="s">
        <v>164</v>
      </c>
      <c r="S28" s="101" t="s">
        <v>164</v>
      </c>
      <c r="T28" s="101" t="s">
        <v>164</v>
      </c>
      <c r="U28" s="63"/>
      <c r="V28" s="5"/>
    </row>
    <row r="29" spans="1:22" s="8" customFormat="1" ht="71.25" customHeight="1">
      <c r="A29" s="6"/>
      <c r="B29" s="7"/>
      <c r="C29" s="46" t="s">
        <v>11</v>
      </c>
      <c r="D29" s="103" t="s">
        <v>193</v>
      </c>
      <c r="E29" s="112" t="s">
        <v>180</v>
      </c>
      <c r="F29" s="113"/>
      <c r="G29" s="114"/>
      <c r="H29" s="115"/>
      <c r="I29" s="100" t="s">
        <v>164</v>
      </c>
      <c r="J29" s="100" t="s">
        <v>164</v>
      </c>
      <c r="K29" s="100" t="s">
        <v>164</v>
      </c>
      <c r="L29" s="100" t="s">
        <v>164</v>
      </c>
      <c r="M29" s="100" t="s">
        <v>164</v>
      </c>
      <c r="N29" s="101" t="s">
        <v>164</v>
      </c>
      <c r="O29" s="101" t="s">
        <v>164</v>
      </c>
      <c r="P29" s="101" t="s">
        <v>164</v>
      </c>
      <c r="Q29" s="101" t="s">
        <v>164</v>
      </c>
      <c r="R29" s="101" t="s">
        <v>164</v>
      </c>
      <c r="S29" s="101" t="s">
        <v>164</v>
      </c>
      <c r="T29" s="101" t="s">
        <v>164</v>
      </c>
      <c r="U29" s="63"/>
      <c r="V29" s="5"/>
    </row>
    <row r="30" spans="1:22" s="8" customFormat="1" ht="15.75">
      <c r="A30" s="6"/>
      <c r="B30" s="36"/>
      <c r="C30" s="44"/>
      <c r="D30" s="37"/>
      <c r="E30" s="38"/>
      <c r="F30" s="38"/>
      <c r="G30" s="39"/>
      <c r="H30" s="39"/>
      <c r="I30" s="40"/>
      <c r="J30" s="40"/>
      <c r="K30" s="40"/>
      <c r="L30" s="40"/>
      <c r="M30" s="41"/>
      <c r="N30" s="42"/>
      <c r="O30" s="42"/>
      <c r="P30" s="42"/>
      <c r="Q30" s="42"/>
      <c r="R30" s="42"/>
      <c r="S30" s="42"/>
      <c r="T30" s="42"/>
      <c r="U30" s="42"/>
      <c r="V30" s="11"/>
    </row>
    <row r="31" spans="1:22" s="8" customFormat="1" ht="24" customHeight="1">
      <c r="A31" s="6"/>
      <c r="B31" s="162" t="s">
        <v>163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</row>
    <row r="32" spans="1:22" s="8" customFormat="1" ht="15">
      <c r="A32" s="6"/>
      <c r="B32" s="48"/>
      <c r="C32" s="49"/>
      <c r="D32" s="17"/>
      <c r="E32" s="35"/>
      <c r="F32" s="35"/>
      <c r="G32" s="35"/>
      <c r="H32" s="35"/>
      <c r="I32" s="35"/>
      <c r="J32" s="35"/>
      <c r="K32" s="35"/>
      <c r="L32" s="35"/>
      <c r="M32" s="35"/>
      <c r="N32" s="17"/>
      <c r="O32" s="17"/>
      <c r="P32" s="17"/>
      <c r="Q32" s="17"/>
      <c r="R32" s="17"/>
      <c r="S32" s="17"/>
      <c r="T32" s="17"/>
      <c r="U32" s="17"/>
      <c r="V32" s="9"/>
    </row>
    <row r="33" spans="1:22" s="8" customFormat="1" ht="15" customHeight="1">
      <c r="A33" s="6"/>
      <c r="B33" s="7"/>
      <c r="C33" s="45"/>
      <c r="D33" s="167" t="s">
        <v>0</v>
      </c>
      <c r="E33" s="167" t="s">
        <v>84</v>
      </c>
      <c r="F33" s="154" t="s">
        <v>48</v>
      </c>
      <c r="G33" s="155"/>
      <c r="H33" s="156" t="s">
        <v>142</v>
      </c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5"/>
    </row>
    <row r="34" spans="1:22" s="8" customFormat="1" ht="27" customHeight="1">
      <c r="A34" s="6"/>
      <c r="B34" s="7"/>
      <c r="C34" s="45"/>
      <c r="D34" s="168"/>
      <c r="E34" s="168"/>
      <c r="F34" s="156"/>
      <c r="G34" s="157"/>
      <c r="H34" s="169" t="s">
        <v>6</v>
      </c>
      <c r="I34" s="169"/>
      <c r="J34" s="169" t="s">
        <v>7</v>
      </c>
      <c r="K34" s="169"/>
      <c r="L34" s="169"/>
      <c r="M34" s="170" t="s">
        <v>46</v>
      </c>
      <c r="N34" s="170"/>
      <c r="O34" s="170"/>
      <c r="P34" s="158" t="s">
        <v>8</v>
      </c>
      <c r="Q34" s="158"/>
      <c r="R34" s="158"/>
      <c r="S34" s="158" t="s">
        <v>85</v>
      </c>
      <c r="T34" s="158"/>
      <c r="U34" s="158"/>
      <c r="V34" s="5"/>
    </row>
    <row r="35" spans="1:22" s="8" customFormat="1" ht="30" customHeight="1">
      <c r="A35" s="6"/>
      <c r="B35" s="7"/>
      <c r="C35" s="45"/>
      <c r="D35" s="102" t="s">
        <v>194</v>
      </c>
      <c r="E35" s="63">
        <v>1</v>
      </c>
      <c r="F35" s="112" t="s">
        <v>168</v>
      </c>
      <c r="G35" s="113"/>
      <c r="H35" s="116">
        <v>0</v>
      </c>
      <c r="I35" s="116"/>
      <c r="J35" s="116">
        <v>0</v>
      </c>
      <c r="K35" s="116"/>
      <c r="L35" s="116"/>
      <c r="M35" s="116">
        <v>70000</v>
      </c>
      <c r="N35" s="116"/>
      <c r="O35" s="116"/>
      <c r="P35" s="116">
        <v>0</v>
      </c>
      <c r="Q35" s="116"/>
      <c r="R35" s="116"/>
      <c r="S35" s="116">
        <v>70000</v>
      </c>
      <c r="T35" s="116"/>
      <c r="U35" s="116"/>
      <c r="V35" s="5"/>
    </row>
    <row r="36" spans="1:22" s="8" customFormat="1" ht="30.75" customHeight="1">
      <c r="A36" s="6"/>
      <c r="B36" s="7"/>
      <c r="C36" s="45"/>
      <c r="D36" s="89" t="s">
        <v>195</v>
      </c>
      <c r="E36" s="63">
        <v>480</v>
      </c>
      <c r="F36" s="112" t="s">
        <v>168</v>
      </c>
      <c r="G36" s="113"/>
      <c r="H36" s="116">
        <v>0</v>
      </c>
      <c r="I36" s="116"/>
      <c r="J36" s="116">
        <v>0</v>
      </c>
      <c r="K36" s="116"/>
      <c r="L36" s="116"/>
      <c r="M36" s="116">
        <v>5280</v>
      </c>
      <c r="N36" s="116"/>
      <c r="O36" s="116"/>
      <c r="P36" s="116">
        <v>0</v>
      </c>
      <c r="Q36" s="116"/>
      <c r="R36" s="116"/>
      <c r="S36" s="116">
        <v>2500</v>
      </c>
      <c r="T36" s="116"/>
      <c r="U36" s="116"/>
      <c r="V36" s="5"/>
    </row>
    <row r="37" spans="1:22" s="8" customFormat="1" ht="30.75" customHeight="1">
      <c r="A37" s="6"/>
      <c r="B37" s="7"/>
      <c r="C37" s="45"/>
      <c r="D37" s="89" t="s">
        <v>196</v>
      </c>
      <c r="E37" s="63">
        <v>1</v>
      </c>
      <c r="F37" s="112" t="s">
        <v>168</v>
      </c>
      <c r="G37" s="113"/>
      <c r="H37" s="116">
        <v>700000</v>
      </c>
      <c r="I37" s="116"/>
      <c r="J37" s="116">
        <v>700000</v>
      </c>
      <c r="K37" s="116"/>
      <c r="L37" s="116"/>
      <c r="M37" s="116">
        <v>600000</v>
      </c>
      <c r="N37" s="116"/>
      <c r="O37" s="116"/>
      <c r="P37" s="116">
        <v>0</v>
      </c>
      <c r="Q37" s="116"/>
      <c r="R37" s="116"/>
      <c r="S37" s="116">
        <v>2000000</v>
      </c>
      <c r="T37" s="116"/>
      <c r="U37" s="116"/>
      <c r="V37" s="5"/>
    </row>
    <row r="38" spans="1:22" s="8" customFormat="1" ht="15" customHeight="1">
      <c r="A38" s="6"/>
      <c r="B38" s="7"/>
      <c r="C38" s="45"/>
      <c r="D38" s="6"/>
      <c r="E38" s="90"/>
      <c r="F38" s="90"/>
      <c r="G38" s="90"/>
      <c r="H38" s="84"/>
      <c r="J38" s="84"/>
      <c r="K38" s="88"/>
      <c r="M38" s="88"/>
      <c r="N38" s="88"/>
      <c r="O38" s="6"/>
      <c r="P38" s="191" t="s">
        <v>12</v>
      </c>
      <c r="Q38" s="191"/>
      <c r="R38" s="192"/>
      <c r="S38" s="188">
        <f>S35+S36+S37</f>
        <v>2072500</v>
      </c>
      <c r="T38" s="189"/>
      <c r="U38" s="190"/>
      <c r="V38" s="5"/>
    </row>
    <row r="39" spans="1:22" s="8" customFormat="1" ht="14.25">
      <c r="A39" s="6"/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1"/>
    </row>
    <row r="40" spans="1:22" s="8" customFormat="1" ht="24" customHeight="1">
      <c r="A40" s="6"/>
      <c r="B40" s="175" t="s">
        <v>45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</row>
    <row r="41" spans="1:22" s="8" customFormat="1" ht="12" customHeight="1">
      <c r="A41" s="5"/>
      <c r="B41" s="62"/>
      <c r="C41" s="66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9"/>
    </row>
    <row r="42" spans="1:22" s="8" customFormat="1" ht="15">
      <c r="A42" s="5"/>
      <c r="B42" s="7"/>
      <c r="C42" s="6"/>
      <c r="D42" s="6"/>
      <c r="E42" s="6"/>
      <c r="F42" s="6"/>
      <c r="G42" s="6"/>
      <c r="H42" s="6"/>
      <c r="I42" s="6"/>
      <c r="J42" s="6"/>
      <c r="K42" s="67"/>
      <c r="L42" s="67"/>
      <c r="M42" s="67"/>
      <c r="N42" s="67"/>
      <c r="O42" s="67"/>
      <c r="P42" s="50"/>
      <c r="Q42" s="50"/>
      <c r="R42" s="50"/>
      <c r="S42" s="50"/>
      <c r="T42" s="50"/>
      <c r="U42" s="50"/>
      <c r="V42" s="5"/>
    </row>
    <row r="43" spans="1:22" s="8" customFormat="1" ht="15">
      <c r="A43" s="5"/>
      <c r="B43" s="7"/>
      <c r="C43" s="6"/>
      <c r="D43" s="6"/>
      <c r="E43" s="118" t="s">
        <v>88</v>
      </c>
      <c r="F43" s="118"/>
      <c r="G43" s="119"/>
      <c r="H43" s="176">
        <f>S38</f>
        <v>2072500</v>
      </c>
      <c r="I43" s="177"/>
      <c r="J43" s="177"/>
      <c r="K43" s="177"/>
      <c r="L43" s="178"/>
      <c r="M43" s="6"/>
      <c r="N43" s="6"/>
      <c r="O43" s="6"/>
      <c r="P43" s="6"/>
      <c r="Q43" s="6"/>
      <c r="R43" s="6"/>
      <c r="S43" s="6"/>
      <c r="T43" s="6"/>
      <c r="U43" s="6"/>
      <c r="V43" s="5"/>
    </row>
    <row r="44" spans="1:22" s="8" customFormat="1" ht="15">
      <c r="A44" s="5"/>
      <c r="B44" s="7"/>
      <c r="C44" s="6"/>
      <c r="D44" s="6"/>
      <c r="E44" s="6"/>
      <c r="F44" s="6"/>
      <c r="G44" s="6"/>
      <c r="H44" s="6"/>
      <c r="I44" s="6"/>
      <c r="J44" s="6"/>
      <c r="K44" s="67"/>
      <c r="L44" s="67"/>
      <c r="M44" s="67"/>
      <c r="N44" s="67"/>
      <c r="O44" s="67"/>
      <c r="P44" s="50"/>
      <c r="Q44" s="50"/>
      <c r="R44" s="50"/>
      <c r="S44" s="50"/>
      <c r="T44" s="50"/>
      <c r="U44" s="50"/>
      <c r="V44" s="5"/>
    </row>
    <row r="45" spans="1:22" s="8" customFormat="1" ht="15">
      <c r="A45" s="5"/>
      <c r="B45" s="7"/>
      <c r="C45" s="6"/>
      <c r="D45" s="6"/>
      <c r="E45" s="118" t="s">
        <v>179</v>
      </c>
      <c r="F45" s="118"/>
      <c r="G45" s="119"/>
      <c r="H45" s="176">
        <v>9600</v>
      </c>
      <c r="I45" s="177"/>
      <c r="J45" s="177"/>
      <c r="K45" s="177"/>
      <c r="L45" s="178"/>
      <c r="M45" s="6"/>
      <c r="N45" s="6"/>
      <c r="O45" s="6"/>
      <c r="P45" s="6"/>
      <c r="Q45" s="6"/>
      <c r="R45" s="6"/>
      <c r="S45" s="6"/>
      <c r="T45" s="6"/>
      <c r="U45" s="6"/>
      <c r="V45" s="5"/>
    </row>
    <row r="46" spans="1:22" s="8" customFormat="1" ht="15" customHeight="1">
      <c r="A46" s="5"/>
      <c r="B46" s="7"/>
      <c r="C46" s="6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5"/>
    </row>
    <row r="47" spans="1:22" s="8" customFormat="1" ht="14.25">
      <c r="A47" s="5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5"/>
    </row>
    <row r="48" spans="1:22" s="8" customFormat="1" ht="15">
      <c r="A48" s="5"/>
      <c r="B48" s="7"/>
      <c r="C48" s="6"/>
      <c r="D48" s="6"/>
      <c r="E48" s="6"/>
      <c r="F48" s="150" t="s">
        <v>54</v>
      </c>
      <c r="G48" s="151"/>
      <c r="H48" s="180" t="s">
        <v>178</v>
      </c>
      <c r="I48" s="181"/>
      <c r="J48" s="182"/>
      <c r="K48" s="6"/>
      <c r="M48" s="183" t="s">
        <v>55</v>
      </c>
      <c r="N48" s="183"/>
      <c r="O48" s="183"/>
      <c r="P48" s="184"/>
      <c r="Q48" s="185" t="s">
        <v>177</v>
      </c>
      <c r="R48" s="186"/>
      <c r="S48" s="186"/>
      <c r="T48" s="187"/>
      <c r="U48" s="6"/>
      <c r="V48" s="5"/>
    </row>
    <row r="49" spans="1:22" s="8" customFormat="1" ht="14.25">
      <c r="A49" s="5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5"/>
    </row>
    <row r="50" spans="1:22" s="8" customFormat="1" ht="14.25">
      <c r="A50" s="5"/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1"/>
    </row>
    <row r="51" spans="1:22" s="8" customFormat="1" ht="24" customHeight="1">
      <c r="A51" s="6"/>
      <c r="B51" s="175" t="s">
        <v>56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</row>
    <row r="52" spans="1:22" s="8" customFormat="1" ht="14.25">
      <c r="A52" s="5"/>
      <c r="B52" s="24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9"/>
    </row>
    <row r="53" spans="1:22" ht="15.75" customHeight="1">
      <c r="A53" s="19"/>
      <c r="B53" s="70"/>
      <c r="C53" s="14"/>
      <c r="D53" s="14"/>
      <c r="E53" s="61"/>
      <c r="F53" s="172" t="s">
        <v>4</v>
      </c>
      <c r="G53" s="173"/>
      <c r="H53" s="173"/>
      <c r="I53" s="174"/>
      <c r="J53" s="172" t="s">
        <v>5</v>
      </c>
      <c r="K53" s="173"/>
      <c r="L53" s="173"/>
      <c r="M53" s="173"/>
      <c r="N53" s="174"/>
      <c r="O53" s="172" t="s">
        <v>51</v>
      </c>
      <c r="P53" s="173"/>
      <c r="Q53" s="173"/>
      <c r="R53" s="173"/>
      <c r="S53" s="173"/>
      <c r="T53" s="6"/>
      <c r="U53" s="6"/>
      <c r="V53" s="19"/>
    </row>
    <row r="54" spans="1:22" ht="60.75" customHeight="1">
      <c r="A54" s="19"/>
      <c r="B54" s="7"/>
      <c r="C54" s="6"/>
      <c r="D54" s="6"/>
      <c r="E54" s="6"/>
      <c r="F54" s="171" t="s">
        <v>50</v>
      </c>
      <c r="G54" s="171"/>
      <c r="H54" s="171"/>
      <c r="I54" s="171"/>
      <c r="J54" s="171" t="s">
        <v>50</v>
      </c>
      <c r="K54" s="171"/>
      <c r="L54" s="171"/>
      <c r="M54" s="171"/>
      <c r="N54" s="171"/>
      <c r="O54" s="171" t="s">
        <v>50</v>
      </c>
      <c r="P54" s="171"/>
      <c r="Q54" s="171"/>
      <c r="R54" s="171"/>
      <c r="S54" s="171"/>
      <c r="T54" s="6"/>
      <c r="U54" s="6"/>
      <c r="V54" s="19"/>
    </row>
    <row r="55" spans="1:22" ht="56.25" customHeight="1">
      <c r="A55" s="19"/>
      <c r="B55" s="7"/>
      <c r="C55" s="6"/>
      <c r="D55" s="6"/>
      <c r="E55" s="6"/>
      <c r="F55" s="179" t="s">
        <v>197</v>
      </c>
      <c r="G55" s="179"/>
      <c r="H55" s="179"/>
      <c r="I55" s="179"/>
      <c r="J55" s="179" t="s">
        <v>153</v>
      </c>
      <c r="K55" s="179"/>
      <c r="L55" s="179"/>
      <c r="M55" s="179"/>
      <c r="N55" s="179"/>
      <c r="O55" s="179" t="s">
        <v>154</v>
      </c>
      <c r="P55" s="179"/>
      <c r="Q55" s="179"/>
      <c r="R55" s="179"/>
      <c r="S55" s="179"/>
      <c r="T55" s="6"/>
      <c r="U55" s="6"/>
      <c r="V55" s="19"/>
    </row>
    <row r="56" spans="1:22" ht="14.25">
      <c r="A56" s="19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"/>
    </row>
    <row r="57" spans="2:22" ht="14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</sheetData>
  <sheetProtection/>
  <mergeCells count="89">
    <mergeCell ref="J35:L35"/>
    <mergeCell ref="F35:G35"/>
    <mergeCell ref="F37:G37"/>
    <mergeCell ref="H37:I37"/>
    <mergeCell ref="S38:U38"/>
    <mergeCell ref="P38:R38"/>
    <mergeCell ref="M37:O37"/>
    <mergeCell ref="P37:R37"/>
    <mergeCell ref="S37:U37"/>
    <mergeCell ref="J37:L37"/>
    <mergeCell ref="F55:I55"/>
    <mergeCell ref="J55:N55"/>
    <mergeCell ref="O55:S55"/>
    <mergeCell ref="B51:V51"/>
    <mergeCell ref="F54:I54"/>
    <mergeCell ref="F48:G48"/>
    <mergeCell ref="H48:J48"/>
    <mergeCell ref="M48:P48"/>
    <mergeCell ref="J54:N54"/>
    <mergeCell ref="Q48:T48"/>
    <mergeCell ref="O54:S54"/>
    <mergeCell ref="F53:I53"/>
    <mergeCell ref="J53:N53"/>
    <mergeCell ref="O53:S53"/>
    <mergeCell ref="B40:V40"/>
    <mergeCell ref="E43:G43"/>
    <mergeCell ref="E45:G45"/>
    <mergeCell ref="H43:L43"/>
    <mergeCell ref="H45:L45"/>
    <mergeCell ref="P35:R35"/>
    <mergeCell ref="S35:U35"/>
    <mergeCell ref="D33:D34"/>
    <mergeCell ref="E33:E34"/>
    <mergeCell ref="H34:I34"/>
    <mergeCell ref="J34:L34"/>
    <mergeCell ref="M34:O34"/>
    <mergeCell ref="P34:R34"/>
    <mergeCell ref="H33:U33"/>
    <mergeCell ref="H35:I35"/>
    <mergeCell ref="S34:U34"/>
    <mergeCell ref="B22:D22"/>
    <mergeCell ref="E22:K22"/>
    <mergeCell ref="N22:P22"/>
    <mergeCell ref="Q22:U22"/>
    <mergeCell ref="B24:V24"/>
    <mergeCell ref="C26:D27"/>
    <mergeCell ref="E26:F27"/>
    <mergeCell ref="G26:H27"/>
    <mergeCell ref="B31:V31"/>
    <mergeCell ref="I26:U26"/>
    <mergeCell ref="E16:F16"/>
    <mergeCell ref="G16:H16"/>
    <mergeCell ref="I16:M16"/>
    <mergeCell ref="N16:U16"/>
    <mergeCell ref="B18:V18"/>
    <mergeCell ref="B20:D20"/>
    <mergeCell ref="E20:N20"/>
    <mergeCell ref="D15:D16"/>
    <mergeCell ref="E15:F15"/>
    <mergeCell ref="E9:H9"/>
    <mergeCell ref="J9:L9"/>
    <mergeCell ref="G15:H15"/>
    <mergeCell ref="I15:M15"/>
    <mergeCell ref="N15:U15"/>
    <mergeCell ref="E11:H11"/>
    <mergeCell ref="I11:K11"/>
    <mergeCell ref="L11:U11"/>
    <mergeCell ref="M9:P9"/>
    <mergeCell ref="Q9:T9"/>
    <mergeCell ref="P36:R36"/>
    <mergeCell ref="S36:U36"/>
    <mergeCell ref="B13:D13"/>
    <mergeCell ref="E13:M13"/>
    <mergeCell ref="B2:V2"/>
    <mergeCell ref="B3:V3"/>
    <mergeCell ref="B5:V5"/>
    <mergeCell ref="E7:F7"/>
    <mergeCell ref="S7:T7"/>
    <mergeCell ref="B9:D9"/>
    <mergeCell ref="E28:F28"/>
    <mergeCell ref="G28:H28"/>
    <mergeCell ref="F36:G36"/>
    <mergeCell ref="H36:I36"/>
    <mergeCell ref="J36:L36"/>
    <mergeCell ref="M36:O36"/>
    <mergeCell ref="E29:F29"/>
    <mergeCell ref="G29:H29"/>
    <mergeCell ref="F33:G34"/>
    <mergeCell ref="M35:O35"/>
  </mergeCells>
  <hyperlinks>
    <hyperlink ref="N16" r:id="rId1" display="gl.mexticacan@hotmail.com"/>
  </hyperlinks>
  <printOptions/>
  <pageMargins left="0.5118110236220472" right="0.1968503937007874" top="0.7480314960629921" bottom="0.7086614173228347" header="0.31496062992125984" footer="0.31496062992125984"/>
  <pageSetup fitToHeight="1" fitToWidth="1" horizontalDpi="600" verticalDpi="600" orientation="portrait" paperSize="5" scale="6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PageLayoutView="0" workbookViewId="0" topLeftCell="B102">
      <selection activeCell="E127" sqref="E127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2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3.25">
      <c r="B2" s="121" t="s">
        <v>38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2:22" ht="15.75">
      <c r="B3" s="122" t="s">
        <v>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2:22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2:22" ht="24" customHeight="1">
      <c r="B5" s="123" t="s">
        <v>41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2:22" ht="14.25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3"/>
    </row>
    <row r="7" spans="2:22" ht="15" customHeight="1">
      <c r="B7" s="27"/>
      <c r="C7" s="30"/>
      <c r="D7" s="34" t="s">
        <v>36</v>
      </c>
      <c r="E7" s="211">
        <v>41085</v>
      </c>
      <c r="F7" s="212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26" t="s">
        <v>37</v>
      </c>
      <c r="T7" s="127"/>
      <c r="U7" s="54" t="s">
        <v>82</v>
      </c>
      <c r="V7" s="19"/>
    </row>
    <row r="8" spans="2:22" ht="14.25">
      <c r="B8" s="27"/>
      <c r="C8" s="30"/>
      <c r="D8" s="30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19"/>
    </row>
    <row r="9" spans="2:22" ht="36.75" customHeight="1">
      <c r="B9" s="206" t="s">
        <v>39</v>
      </c>
      <c r="C9" s="207"/>
      <c r="D9" s="208"/>
      <c r="E9" s="196" t="s">
        <v>141</v>
      </c>
      <c r="F9" s="209"/>
      <c r="G9" s="209"/>
      <c r="H9" s="197"/>
      <c r="I9" s="58"/>
      <c r="J9" s="134" t="s">
        <v>81</v>
      </c>
      <c r="K9" s="134"/>
      <c r="L9" s="134"/>
      <c r="M9" s="194" t="s">
        <v>80</v>
      </c>
      <c r="N9" s="210"/>
      <c r="O9" s="210"/>
      <c r="P9" s="195"/>
      <c r="Q9" s="143" t="s">
        <v>40</v>
      </c>
      <c r="R9" s="143"/>
      <c r="S9" s="143"/>
      <c r="T9" s="144"/>
      <c r="U9" s="53" t="s">
        <v>79</v>
      </c>
      <c r="V9" s="19"/>
    </row>
    <row r="10" spans="2:22" ht="16.5" customHeight="1">
      <c r="B10" s="7"/>
      <c r="C10" s="6"/>
      <c r="D10" s="6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19"/>
    </row>
    <row r="11" spans="1:22" s="8" customFormat="1" ht="52.5" customHeight="1">
      <c r="A11" s="6"/>
      <c r="B11" s="7"/>
      <c r="C11" s="6"/>
      <c r="D11" s="15" t="s">
        <v>29</v>
      </c>
      <c r="E11" s="198" t="s">
        <v>78</v>
      </c>
      <c r="F11" s="198"/>
      <c r="G11" s="198"/>
      <c r="H11" s="198"/>
      <c r="I11" s="118" t="s">
        <v>28</v>
      </c>
      <c r="J11" s="118"/>
      <c r="K11" s="118"/>
      <c r="L11" s="196" t="s">
        <v>83</v>
      </c>
      <c r="M11" s="209"/>
      <c r="N11" s="209"/>
      <c r="O11" s="209"/>
      <c r="P11" s="209"/>
      <c r="Q11" s="209"/>
      <c r="R11" s="209"/>
      <c r="S11" s="209"/>
      <c r="T11" s="209"/>
      <c r="U11" s="197"/>
      <c r="V11" s="5"/>
    </row>
    <row r="12" spans="2:22" ht="16.5" customHeight="1">
      <c r="B12" s="7"/>
      <c r="C12" s="6"/>
      <c r="D12" s="6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19"/>
    </row>
    <row r="13" spans="2:22" ht="26.25" customHeight="1">
      <c r="B13" s="149" t="s">
        <v>35</v>
      </c>
      <c r="C13" s="150"/>
      <c r="D13" s="151"/>
      <c r="E13" s="198" t="s">
        <v>77</v>
      </c>
      <c r="F13" s="198"/>
      <c r="G13" s="198"/>
      <c r="H13" s="198"/>
      <c r="I13" s="198"/>
      <c r="J13" s="198"/>
      <c r="K13" s="198"/>
      <c r="L13" s="198"/>
      <c r="M13" s="198"/>
      <c r="N13" s="58"/>
      <c r="O13" s="58"/>
      <c r="P13" s="58"/>
      <c r="Q13" s="58"/>
      <c r="R13" s="58"/>
      <c r="S13" s="58"/>
      <c r="T13" s="58"/>
      <c r="U13" s="58"/>
      <c r="V13" s="19"/>
    </row>
    <row r="14" spans="2:22" ht="15">
      <c r="B14" s="29"/>
      <c r="C14" s="15"/>
      <c r="D14" s="15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53" t="s">
        <v>34</v>
      </c>
      <c r="E15" s="135" t="s">
        <v>0</v>
      </c>
      <c r="F15" s="136"/>
      <c r="G15" s="135" t="s">
        <v>1</v>
      </c>
      <c r="H15" s="136"/>
      <c r="I15" s="135" t="s">
        <v>2</v>
      </c>
      <c r="J15" s="137"/>
      <c r="K15" s="137"/>
      <c r="L15" s="137"/>
      <c r="M15" s="136"/>
      <c r="N15" s="135" t="s">
        <v>33</v>
      </c>
      <c r="O15" s="137"/>
      <c r="P15" s="137"/>
      <c r="Q15" s="137"/>
      <c r="R15" s="137"/>
      <c r="S15" s="137"/>
      <c r="T15" s="137"/>
      <c r="U15" s="136"/>
      <c r="V15" s="19"/>
    </row>
    <row r="16" spans="2:22" ht="40.5" customHeight="1">
      <c r="B16" s="27"/>
      <c r="C16" s="30"/>
      <c r="D16" s="153"/>
      <c r="E16" s="198" t="s">
        <v>145</v>
      </c>
      <c r="F16" s="198"/>
      <c r="G16" s="198" t="s">
        <v>76</v>
      </c>
      <c r="H16" s="198"/>
      <c r="I16" s="194">
        <v>3441034872</v>
      </c>
      <c r="J16" s="210"/>
      <c r="K16" s="210"/>
      <c r="L16" s="210"/>
      <c r="M16" s="195"/>
      <c r="N16" s="214"/>
      <c r="O16" s="215"/>
      <c r="P16" s="215"/>
      <c r="Q16" s="215"/>
      <c r="R16" s="215"/>
      <c r="S16" s="215"/>
      <c r="T16" s="215"/>
      <c r="U16" s="216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48" t="s">
        <v>43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21.75" customHeight="1">
      <c r="B20" s="149" t="s">
        <v>32</v>
      </c>
      <c r="C20" s="150"/>
      <c r="D20" s="151"/>
      <c r="E20" s="213" t="s">
        <v>75</v>
      </c>
      <c r="F20" s="213"/>
      <c r="G20" s="213"/>
      <c r="H20" s="213"/>
      <c r="I20" s="213"/>
      <c r="J20" s="213"/>
      <c r="K20" s="213"/>
      <c r="L20" s="213"/>
      <c r="M20" s="213"/>
      <c r="N20" s="213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21" customHeight="1">
      <c r="B22" s="149" t="s">
        <v>31</v>
      </c>
      <c r="C22" s="150"/>
      <c r="D22" s="150"/>
      <c r="E22" s="213" t="s">
        <v>146</v>
      </c>
      <c r="F22" s="213"/>
      <c r="G22" s="213"/>
      <c r="H22" s="213"/>
      <c r="I22" s="213"/>
      <c r="J22" s="213"/>
      <c r="K22" s="213"/>
      <c r="L22" s="71"/>
      <c r="M22" s="71"/>
      <c r="N22" s="118" t="s">
        <v>30</v>
      </c>
      <c r="O22" s="118"/>
      <c r="P22" s="118"/>
      <c r="Q22" s="217">
        <v>10</v>
      </c>
      <c r="R22" s="217"/>
      <c r="S22" s="217"/>
      <c r="T22" s="217"/>
      <c r="U22" s="217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62" t="s">
        <v>47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63" t="s">
        <v>57</v>
      </c>
      <c r="D26" s="164"/>
      <c r="E26" s="163" t="s">
        <v>27</v>
      </c>
      <c r="F26" s="164"/>
      <c r="G26" s="163" t="s">
        <v>26</v>
      </c>
      <c r="H26" s="164"/>
      <c r="I26" s="145" t="s">
        <v>25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5"/>
    </row>
    <row r="27" spans="1:22" s="8" customFormat="1" ht="15">
      <c r="A27" s="6"/>
      <c r="B27" s="7"/>
      <c r="C27" s="165"/>
      <c r="D27" s="166"/>
      <c r="E27" s="165"/>
      <c r="F27" s="166"/>
      <c r="G27" s="165"/>
      <c r="H27" s="166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27.75" customHeight="1">
      <c r="A28" s="6"/>
      <c r="B28" s="7"/>
      <c r="C28" s="46" t="s">
        <v>11</v>
      </c>
      <c r="D28" s="55" t="s">
        <v>74</v>
      </c>
      <c r="E28" s="196" t="s">
        <v>73</v>
      </c>
      <c r="F28" s="197"/>
      <c r="G28" s="199">
        <v>7</v>
      </c>
      <c r="H28" s="199"/>
      <c r="I28" s="47"/>
      <c r="J28" s="47"/>
      <c r="K28" s="47">
        <v>1</v>
      </c>
      <c r="L28" s="47"/>
      <c r="M28" s="47">
        <v>2</v>
      </c>
      <c r="N28" s="68"/>
      <c r="O28" s="68">
        <v>2</v>
      </c>
      <c r="P28" s="68"/>
      <c r="Q28" s="68">
        <v>2</v>
      </c>
      <c r="R28" s="68"/>
      <c r="S28" s="68"/>
      <c r="T28" s="68"/>
      <c r="U28" s="68">
        <v>7</v>
      </c>
      <c r="V28" s="5"/>
    </row>
    <row r="29" spans="1:22" s="8" customFormat="1" ht="30.75" customHeight="1">
      <c r="A29" s="6"/>
      <c r="B29" s="7"/>
      <c r="C29" s="46" t="s">
        <v>10</v>
      </c>
      <c r="D29" s="55" t="s">
        <v>72</v>
      </c>
      <c r="E29" s="198" t="s">
        <v>71</v>
      </c>
      <c r="F29" s="198"/>
      <c r="G29" s="199">
        <v>18</v>
      </c>
      <c r="H29" s="199"/>
      <c r="I29" s="47"/>
      <c r="J29" s="47"/>
      <c r="K29" s="47"/>
      <c r="L29" s="47">
        <v>10</v>
      </c>
      <c r="M29" s="47"/>
      <c r="N29" s="68"/>
      <c r="O29" s="68"/>
      <c r="P29" s="68">
        <v>10</v>
      </c>
      <c r="Q29" s="68"/>
      <c r="R29" s="68"/>
      <c r="S29" s="68"/>
      <c r="T29" s="68"/>
      <c r="U29" s="68">
        <v>20</v>
      </c>
      <c r="V29" s="5"/>
    </row>
    <row r="30" spans="1:22" s="8" customFormat="1" ht="27.75" customHeight="1">
      <c r="A30" s="6"/>
      <c r="B30" s="7"/>
      <c r="C30" s="46" t="s">
        <v>9</v>
      </c>
      <c r="D30" s="55" t="s">
        <v>70</v>
      </c>
      <c r="E30" s="198" t="s">
        <v>69</v>
      </c>
      <c r="F30" s="198"/>
      <c r="G30" s="199">
        <v>1</v>
      </c>
      <c r="H30" s="199"/>
      <c r="I30" s="47"/>
      <c r="J30" s="47"/>
      <c r="K30" s="47"/>
      <c r="L30" s="47"/>
      <c r="M30" s="47"/>
      <c r="N30" s="68">
        <v>1</v>
      </c>
      <c r="O30" s="68"/>
      <c r="P30" s="68"/>
      <c r="Q30" s="68"/>
      <c r="R30" s="68"/>
      <c r="S30" s="68"/>
      <c r="T30" s="68"/>
      <c r="U30" s="68">
        <v>1</v>
      </c>
      <c r="V30" s="5"/>
    </row>
    <row r="31" spans="1:22" s="8" customFormat="1" ht="30.75" customHeight="1">
      <c r="A31" s="6"/>
      <c r="B31" s="7"/>
      <c r="C31" s="46" t="s">
        <v>49</v>
      </c>
      <c r="D31" s="55" t="s">
        <v>68</v>
      </c>
      <c r="E31" s="198" t="s">
        <v>68</v>
      </c>
      <c r="F31" s="198"/>
      <c r="G31" s="199">
        <v>18</v>
      </c>
      <c r="H31" s="199"/>
      <c r="I31" s="47">
        <v>18</v>
      </c>
      <c r="J31" s="47">
        <v>18</v>
      </c>
      <c r="K31" s="47">
        <v>18</v>
      </c>
      <c r="L31" s="47">
        <v>18</v>
      </c>
      <c r="M31" s="47">
        <v>18</v>
      </c>
      <c r="N31" s="68">
        <v>18</v>
      </c>
      <c r="O31" s="68">
        <v>18</v>
      </c>
      <c r="P31" s="68">
        <v>18</v>
      </c>
      <c r="Q31" s="68">
        <v>18</v>
      </c>
      <c r="R31" s="68">
        <v>18</v>
      </c>
      <c r="S31" s="68">
        <v>18</v>
      </c>
      <c r="T31" s="68">
        <v>18</v>
      </c>
      <c r="U31" s="68">
        <v>18</v>
      </c>
      <c r="V31" s="5"/>
    </row>
    <row r="32" spans="1:22" s="8" customFormat="1" ht="29.25" customHeight="1">
      <c r="A32" s="6"/>
      <c r="B32" s="7"/>
      <c r="C32" s="46" t="s">
        <v>52</v>
      </c>
      <c r="D32" s="56"/>
      <c r="E32" s="120"/>
      <c r="F32" s="120"/>
      <c r="G32" s="200"/>
      <c r="H32" s="200"/>
      <c r="I32" s="57"/>
      <c r="J32" s="57"/>
      <c r="K32" s="57"/>
      <c r="L32" s="57"/>
      <c r="M32" s="57"/>
      <c r="N32" s="63"/>
      <c r="O32" s="63"/>
      <c r="P32" s="63"/>
      <c r="Q32" s="63"/>
      <c r="R32" s="63"/>
      <c r="S32" s="63"/>
      <c r="T32" s="63"/>
      <c r="U32" s="63"/>
      <c r="V32" s="5"/>
    </row>
    <row r="33" spans="1:22" s="8" customFormat="1" ht="15.75">
      <c r="A33" s="6"/>
      <c r="B33" s="36"/>
      <c r="C33" s="44"/>
      <c r="D33" s="37"/>
      <c r="E33" s="38"/>
      <c r="F33" s="38"/>
      <c r="G33" s="39"/>
      <c r="H33" s="39"/>
      <c r="I33" s="40"/>
      <c r="J33" s="40"/>
      <c r="K33" s="40"/>
      <c r="L33" s="40"/>
      <c r="M33" s="41"/>
      <c r="N33" s="42"/>
      <c r="O33" s="42"/>
      <c r="P33" s="42"/>
      <c r="Q33" s="42"/>
      <c r="R33" s="42"/>
      <c r="S33" s="42"/>
      <c r="T33" s="42"/>
      <c r="U33" s="42"/>
      <c r="V33" s="11"/>
    </row>
    <row r="34" spans="1:22" s="8" customFormat="1" ht="24" customHeight="1">
      <c r="A34" s="6"/>
      <c r="B34" s="162" t="s">
        <v>44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</row>
    <row r="35" spans="1:22" s="8" customFormat="1" ht="15">
      <c r="A35" s="6"/>
      <c r="B35" s="48"/>
      <c r="C35" s="49"/>
      <c r="D35" s="17"/>
      <c r="E35" s="35"/>
      <c r="F35" s="35"/>
      <c r="G35" s="35"/>
      <c r="H35" s="35"/>
      <c r="I35" s="35"/>
      <c r="J35" s="35"/>
      <c r="K35" s="35"/>
      <c r="L35" s="35"/>
      <c r="M35" s="35"/>
      <c r="N35" s="17"/>
      <c r="O35" s="17"/>
      <c r="P35" s="17"/>
      <c r="Q35" s="17"/>
      <c r="R35" s="17"/>
      <c r="S35" s="17"/>
      <c r="T35" s="17"/>
      <c r="U35" s="17"/>
      <c r="V35" s="9"/>
    </row>
    <row r="36" spans="1:22" s="8" customFormat="1" ht="40.5" customHeight="1">
      <c r="A36" s="6"/>
      <c r="B36" s="7"/>
      <c r="C36" s="45"/>
      <c r="D36" s="167" t="s">
        <v>0</v>
      </c>
      <c r="E36" s="167" t="s">
        <v>84</v>
      </c>
      <c r="F36" s="154" t="s">
        <v>48</v>
      </c>
      <c r="G36" s="155"/>
      <c r="H36" s="156" t="s">
        <v>142</v>
      </c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5"/>
    </row>
    <row r="37" spans="1:22" s="8" customFormat="1" ht="30.75" customHeight="1">
      <c r="A37" s="6"/>
      <c r="B37" s="7"/>
      <c r="C37" s="45"/>
      <c r="D37" s="168"/>
      <c r="E37" s="168"/>
      <c r="F37" s="156"/>
      <c r="G37" s="157"/>
      <c r="H37" s="169" t="s">
        <v>6</v>
      </c>
      <c r="I37" s="169"/>
      <c r="J37" s="169" t="s">
        <v>7</v>
      </c>
      <c r="K37" s="169"/>
      <c r="L37" s="169"/>
      <c r="M37" s="170" t="s">
        <v>46</v>
      </c>
      <c r="N37" s="170"/>
      <c r="O37" s="170"/>
      <c r="P37" s="158" t="s">
        <v>8</v>
      </c>
      <c r="Q37" s="158"/>
      <c r="R37" s="158"/>
      <c r="S37" s="158" t="s">
        <v>85</v>
      </c>
      <c r="T37" s="158"/>
      <c r="U37" s="158"/>
      <c r="V37" s="5"/>
    </row>
    <row r="38" spans="1:22" s="8" customFormat="1" ht="30.75" customHeight="1">
      <c r="A38" s="6"/>
      <c r="B38" s="7"/>
      <c r="C38" s="45"/>
      <c r="D38" s="87" t="s">
        <v>67</v>
      </c>
      <c r="E38" s="86">
        <v>2</v>
      </c>
      <c r="F38" s="194" t="s">
        <v>147</v>
      </c>
      <c r="G38" s="195"/>
      <c r="H38" s="205">
        <v>0</v>
      </c>
      <c r="I38" s="205"/>
      <c r="J38" s="205">
        <v>175000</v>
      </c>
      <c r="K38" s="205"/>
      <c r="L38" s="205"/>
      <c r="M38" s="205">
        <v>175000</v>
      </c>
      <c r="N38" s="205"/>
      <c r="O38" s="205"/>
      <c r="P38" s="205">
        <v>0</v>
      </c>
      <c r="Q38" s="205"/>
      <c r="R38" s="205"/>
      <c r="S38" s="205">
        <f>SUM(H38:R38)</f>
        <v>350000</v>
      </c>
      <c r="T38" s="205"/>
      <c r="U38" s="205"/>
      <c r="V38" s="5"/>
    </row>
    <row r="39" spans="1:22" s="8" customFormat="1" ht="15">
      <c r="A39" s="6"/>
      <c r="B39" s="7"/>
      <c r="C39" s="45"/>
      <c r="D39" s="87" t="s">
        <v>53</v>
      </c>
      <c r="E39" s="86"/>
      <c r="F39" s="194"/>
      <c r="G39" s="19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5"/>
    </row>
    <row r="40" spans="1:22" s="8" customFormat="1" ht="25.5" customHeight="1">
      <c r="A40" s="6"/>
      <c r="B40" s="7"/>
      <c r="C40" s="45"/>
      <c r="D40" s="87" t="s">
        <v>89</v>
      </c>
      <c r="E40" s="86"/>
      <c r="F40" s="194"/>
      <c r="G40" s="19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5"/>
    </row>
    <row r="41" spans="1:22" s="8" customFormat="1" ht="15">
      <c r="A41" s="6"/>
      <c r="B41" s="7"/>
      <c r="C41" s="45"/>
      <c r="D41" s="87" t="s">
        <v>42</v>
      </c>
      <c r="E41" s="86"/>
      <c r="F41" s="194"/>
      <c r="G41" s="19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5"/>
    </row>
    <row r="42" spans="1:22" s="8" customFormat="1" ht="24" customHeight="1">
      <c r="A42" s="6"/>
      <c r="B42" s="7"/>
      <c r="C42" s="45"/>
      <c r="D42" s="6"/>
      <c r="E42" s="90"/>
      <c r="F42" s="90"/>
      <c r="G42" s="90"/>
      <c r="H42" s="84"/>
      <c r="J42" s="84"/>
      <c r="K42" s="88"/>
      <c r="M42" s="88"/>
      <c r="N42" s="88"/>
      <c r="O42" s="6"/>
      <c r="P42" s="191" t="s">
        <v>12</v>
      </c>
      <c r="Q42" s="191"/>
      <c r="R42" s="192"/>
      <c r="S42" s="188">
        <f>SUM(S38:U41)</f>
        <v>350000</v>
      </c>
      <c r="T42" s="189"/>
      <c r="U42" s="190"/>
      <c r="V42" s="5"/>
    </row>
    <row r="43" spans="1:22" s="8" customFormat="1" ht="12" customHeight="1">
      <c r="A43" s="5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</row>
    <row r="44" spans="1:22" s="8" customFormat="1" ht="24" customHeight="1">
      <c r="A44" s="6"/>
      <c r="B44" s="175" t="s">
        <v>45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</row>
    <row r="45" spans="1:22" s="8" customFormat="1" ht="15">
      <c r="A45" s="5"/>
      <c r="B45" s="62"/>
      <c r="C45" s="85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9"/>
    </row>
    <row r="46" spans="1:22" s="8" customFormat="1" ht="15">
      <c r="A46" s="5"/>
      <c r="B46" s="7"/>
      <c r="C46" s="6"/>
      <c r="D46" s="6"/>
      <c r="E46" s="6"/>
      <c r="F46" s="6"/>
      <c r="G46" s="6"/>
      <c r="H46" s="6"/>
      <c r="I46" s="6"/>
      <c r="J46" s="6"/>
      <c r="K46" s="67"/>
      <c r="L46" s="67"/>
      <c r="M46" s="67"/>
      <c r="N46" s="67"/>
      <c r="O46" s="67"/>
      <c r="P46" s="50"/>
      <c r="Q46" s="50"/>
      <c r="R46" s="50"/>
      <c r="S46" s="50"/>
      <c r="T46" s="50"/>
      <c r="U46" s="50"/>
      <c r="V46" s="5"/>
    </row>
    <row r="47" spans="1:22" s="8" customFormat="1" ht="15">
      <c r="A47" s="5"/>
      <c r="B47" s="7"/>
      <c r="C47" s="6"/>
      <c r="D47" s="6"/>
      <c r="E47" s="118" t="s">
        <v>88</v>
      </c>
      <c r="F47" s="118"/>
      <c r="G47" s="119"/>
      <c r="H47" s="220">
        <f>S42</f>
        <v>350000</v>
      </c>
      <c r="I47" s="221"/>
      <c r="J47" s="221"/>
      <c r="K47" s="221"/>
      <c r="L47" s="222"/>
      <c r="M47" s="6"/>
      <c r="N47" s="6"/>
      <c r="O47" s="6"/>
      <c r="P47" s="6"/>
      <c r="Q47" s="6"/>
      <c r="R47" s="6"/>
      <c r="S47" s="6"/>
      <c r="T47" s="6"/>
      <c r="U47" s="6"/>
      <c r="V47" s="5"/>
    </row>
    <row r="48" spans="1:22" s="8" customFormat="1" ht="15">
      <c r="A48" s="5"/>
      <c r="B48" s="7"/>
      <c r="C48" s="6"/>
      <c r="D48" s="6"/>
      <c r="E48" s="6"/>
      <c r="F48" s="6"/>
      <c r="G48" s="6"/>
      <c r="H48" s="6"/>
      <c r="I48" s="6"/>
      <c r="J48" s="6"/>
      <c r="K48" s="67"/>
      <c r="L48" s="67"/>
      <c r="M48" s="67"/>
      <c r="N48" s="67"/>
      <c r="O48" s="67"/>
      <c r="P48" s="50"/>
      <c r="Q48" s="50"/>
      <c r="R48" s="50"/>
      <c r="S48" s="50"/>
      <c r="T48" s="50"/>
      <c r="U48" s="50"/>
      <c r="V48" s="5"/>
    </row>
    <row r="49" spans="1:22" s="8" customFormat="1" ht="15">
      <c r="A49" s="5"/>
      <c r="B49" s="7"/>
      <c r="C49" s="6"/>
      <c r="D49" s="6"/>
      <c r="E49" s="118" t="s">
        <v>86</v>
      </c>
      <c r="F49" s="118"/>
      <c r="G49" s="119"/>
      <c r="H49" s="220">
        <v>2500000</v>
      </c>
      <c r="I49" s="221"/>
      <c r="J49" s="221"/>
      <c r="K49" s="221"/>
      <c r="L49" s="222"/>
      <c r="M49" s="6"/>
      <c r="N49" s="6"/>
      <c r="O49" s="6"/>
      <c r="P49" s="6"/>
      <c r="Q49" s="6"/>
      <c r="R49" s="6"/>
      <c r="S49" s="6"/>
      <c r="T49" s="6"/>
      <c r="U49" s="6"/>
      <c r="V49" s="5"/>
    </row>
    <row r="50" spans="1:22" s="8" customFormat="1" ht="15">
      <c r="A50" s="5"/>
      <c r="B50" s="7"/>
      <c r="C50" s="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5"/>
    </row>
    <row r="51" spans="1:22" s="8" customFormat="1" ht="15">
      <c r="A51" s="5"/>
      <c r="B51" s="7"/>
      <c r="C51" s="6"/>
      <c r="D51" s="14"/>
      <c r="E51" s="218" t="s">
        <v>87</v>
      </c>
      <c r="F51" s="218"/>
      <c r="G51" s="219"/>
      <c r="H51" s="220">
        <f>SUM(H47+H49)</f>
        <v>2850000</v>
      </c>
      <c r="I51" s="221"/>
      <c r="J51" s="221"/>
      <c r="K51" s="221"/>
      <c r="L51" s="222"/>
      <c r="M51" s="14"/>
      <c r="N51" s="14"/>
      <c r="O51" s="14"/>
      <c r="P51" s="14"/>
      <c r="Q51" s="14"/>
      <c r="R51" s="14"/>
      <c r="S51" s="14"/>
      <c r="T51" s="14"/>
      <c r="U51" s="14"/>
      <c r="V51" s="5"/>
    </row>
    <row r="52" spans="1:22" s="8" customFormat="1" ht="14.25">
      <c r="A52" s="5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5"/>
    </row>
    <row r="53" spans="1:22" s="8" customFormat="1" ht="15">
      <c r="A53" s="5"/>
      <c r="B53" s="7"/>
      <c r="C53" s="6"/>
      <c r="D53" s="6"/>
      <c r="E53" s="6"/>
      <c r="F53" s="150" t="s">
        <v>54</v>
      </c>
      <c r="G53" s="151"/>
      <c r="H53" s="202">
        <v>41275</v>
      </c>
      <c r="I53" s="203"/>
      <c r="J53" s="204"/>
      <c r="K53" s="6"/>
      <c r="M53" s="183" t="s">
        <v>55</v>
      </c>
      <c r="N53" s="183"/>
      <c r="O53" s="183"/>
      <c r="P53" s="184"/>
      <c r="Q53" s="202">
        <v>41639</v>
      </c>
      <c r="R53" s="203"/>
      <c r="S53" s="203"/>
      <c r="T53" s="204"/>
      <c r="U53" s="6"/>
      <c r="V53" s="5"/>
    </row>
    <row r="54" spans="1:22" s="8" customFormat="1" ht="14.25">
      <c r="A54" s="5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5"/>
    </row>
    <row r="55" spans="1:22" s="8" customFormat="1" ht="14.25">
      <c r="A55" s="5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1"/>
    </row>
    <row r="56" spans="1:22" s="8" customFormat="1" ht="24" customHeight="1">
      <c r="A56" s="6"/>
      <c r="B56" s="175" t="s">
        <v>56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</row>
    <row r="57" spans="1:22" s="8" customFormat="1" ht="14.25">
      <c r="A57" s="5"/>
      <c r="B57" s="2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9"/>
    </row>
    <row r="58" spans="1:22" ht="15.75" customHeight="1">
      <c r="A58" s="19"/>
      <c r="B58" s="70"/>
      <c r="C58" s="14"/>
      <c r="D58" s="14"/>
      <c r="E58" s="61"/>
      <c r="F58" s="172" t="s">
        <v>4</v>
      </c>
      <c r="G58" s="173"/>
      <c r="H58" s="173"/>
      <c r="I58" s="174"/>
      <c r="J58" s="172" t="s">
        <v>5</v>
      </c>
      <c r="K58" s="173"/>
      <c r="L58" s="173"/>
      <c r="M58" s="173"/>
      <c r="N58" s="174"/>
      <c r="O58" s="172" t="s">
        <v>51</v>
      </c>
      <c r="P58" s="173"/>
      <c r="Q58" s="173"/>
      <c r="R58" s="173"/>
      <c r="S58" s="173"/>
      <c r="T58" s="6"/>
      <c r="U58" s="6"/>
      <c r="V58" s="19"/>
    </row>
    <row r="59" spans="1:22" ht="60.75" customHeight="1">
      <c r="A59" s="19"/>
      <c r="B59" s="7"/>
      <c r="C59" s="6"/>
      <c r="D59" s="6"/>
      <c r="E59" s="6"/>
      <c r="F59" s="171" t="s">
        <v>50</v>
      </c>
      <c r="G59" s="171"/>
      <c r="H59" s="171"/>
      <c r="I59" s="171"/>
      <c r="J59" s="171" t="s">
        <v>50</v>
      </c>
      <c r="K59" s="171"/>
      <c r="L59" s="171"/>
      <c r="M59" s="171"/>
      <c r="N59" s="171"/>
      <c r="O59" s="171" t="s">
        <v>50</v>
      </c>
      <c r="P59" s="171"/>
      <c r="Q59" s="171"/>
      <c r="R59" s="171"/>
      <c r="S59" s="171"/>
      <c r="T59" s="6"/>
      <c r="U59" s="6"/>
      <c r="V59" s="19"/>
    </row>
    <row r="60" spans="1:22" ht="56.25" customHeight="1">
      <c r="A60" s="19"/>
      <c r="B60" s="7"/>
      <c r="C60" s="6"/>
      <c r="D60" s="6"/>
      <c r="E60" s="6"/>
      <c r="F60" s="201" t="s">
        <v>150</v>
      </c>
      <c r="G60" s="201"/>
      <c r="H60" s="201"/>
      <c r="I60" s="201"/>
      <c r="J60" s="201" t="s">
        <v>148</v>
      </c>
      <c r="K60" s="201"/>
      <c r="L60" s="201"/>
      <c r="M60" s="201"/>
      <c r="N60" s="201"/>
      <c r="O60" s="201" t="s">
        <v>149</v>
      </c>
      <c r="P60" s="201"/>
      <c r="Q60" s="201"/>
      <c r="R60" s="201"/>
      <c r="S60" s="201"/>
      <c r="T60" s="6"/>
      <c r="U60" s="6"/>
      <c r="V60" s="19"/>
    </row>
    <row r="61" spans="1:22" ht="14.25">
      <c r="A61" s="19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</row>
    <row r="62" spans="2:22" ht="14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</sheetData>
  <sheetProtection/>
  <mergeCells count="103">
    <mergeCell ref="P42:R42"/>
    <mergeCell ref="B44:V44"/>
    <mergeCell ref="E51:G51"/>
    <mergeCell ref="H51:L51"/>
    <mergeCell ref="E47:G47"/>
    <mergeCell ref="H47:L47"/>
    <mergeCell ref="E49:G49"/>
    <mergeCell ref="H49:L49"/>
    <mergeCell ref="P41:R41"/>
    <mergeCell ref="S41:U41"/>
    <mergeCell ref="H40:I40"/>
    <mergeCell ref="J40:L40"/>
    <mergeCell ref="F40:G40"/>
    <mergeCell ref="F41:G41"/>
    <mergeCell ref="D36:D37"/>
    <mergeCell ref="E36:E37"/>
    <mergeCell ref="F36:G37"/>
    <mergeCell ref="P39:R39"/>
    <mergeCell ref="H37:I37"/>
    <mergeCell ref="S42:U42"/>
    <mergeCell ref="S40:U40"/>
    <mergeCell ref="H41:I41"/>
    <mergeCell ref="J41:L41"/>
    <mergeCell ref="M41:O41"/>
    <mergeCell ref="M37:O37"/>
    <mergeCell ref="P37:R37"/>
    <mergeCell ref="S37:U37"/>
    <mergeCell ref="M40:O40"/>
    <mergeCell ref="P40:R40"/>
    <mergeCell ref="E22:K22"/>
    <mergeCell ref="N22:P22"/>
    <mergeCell ref="Q22:U22"/>
    <mergeCell ref="B24:V24"/>
    <mergeCell ref="S39:U39"/>
    <mergeCell ref="I16:M16"/>
    <mergeCell ref="N16:U16"/>
    <mergeCell ref="G28:H28"/>
    <mergeCell ref="G30:H30"/>
    <mergeCell ref="H38:I38"/>
    <mergeCell ref="J38:L38"/>
    <mergeCell ref="M38:O38"/>
    <mergeCell ref="P38:R38"/>
    <mergeCell ref="F38:G38"/>
    <mergeCell ref="H36:U36"/>
    <mergeCell ref="E11:H11"/>
    <mergeCell ref="I11:K11"/>
    <mergeCell ref="L11:U11"/>
    <mergeCell ref="B20:D20"/>
    <mergeCell ref="E20:N20"/>
    <mergeCell ref="D15:D16"/>
    <mergeCell ref="E15:F15"/>
    <mergeCell ref="G15:H15"/>
    <mergeCell ref="I15:M15"/>
    <mergeCell ref="N15:U15"/>
    <mergeCell ref="E9:H9"/>
    <mergeCell ref="J9:L9"/>
    <mergeCell ref="M9:P9"/>
    <mergeCell ref="E29:F29"/>
    <mergeCell ref="G29:H29"/>
    <mergeCell ref="B2:V2"/>
    <mergeCell ref="B3:V3"/>
    <mergeCell ref="E7:F7"/>
    <mergeCell ref="S7:T7"/>
    <mergeCell ref="B5:V5"/>
    <mergeCell ref="Q9:T9"/>
    <mergeCell ref="C26:D27"/>
    <mergeCell ref="E26:F27"/>
    <mergeCell ref="G26:H27"/>
    <mergeCell ref="I26:U26"/>
    <mergeCell ref="E16:F16"/>
    <mergeCell ref="G16:H16"/>
    <mergeCell ref="B13:D13"/>
    <mergeCell ref="E13:M13"/>
    <mergeCell ref="B9:D9"/>
    <mergeCell ref="B18:V18"/>
    <mergeCell ref="F53:G53"/>
    <mergeCell ref="H53:J53"/>
    <mergeCell ref="Q53:T53"/>
    <mergeCell ref="M53:P53"/>
    <mergeCell ref="E30:F30"/>
    <mergeCell ref="S38:U38"/>
    <mergeCell ref="H39:I39"/>
    <mergeCell ref="J39:L39"/>
    <mergeCell ref="M39:O39"/>
    <mergeCell ref="F59:I59"/>
    <mergeCell ref="J59:N59"/>
    <mergeCell ref="O59:S59"/>
    <mergeCell ref="F58:I58"/>
    <mergeCell ref="J58:N58"/>
    <mergeCell ref="F60:I60"/>
    <mergeCell ref="J60:N60"/>
    <mergeCell ref="O60:S60"/>
    <mergeCell ref="O58:S58"/>
    <mergeCell ref="B34:V34"/>
    <mergeCell ref="B56:V56"/>
    <mergeCell ref="F39:G39"/>
    <mergeCell ref="B22:D22"/>
    <mergeCell ref="E28:F28"/>
    <mergeCell ref="E31:F31"/>
    <mergeCell ref="G31:H31"/>
    <mergeCell ref="E32:F32"/>
    <mergeCell ref="G32:H32"/>
    <mergeCell ref="J37:L37"/>
  </mergeCells>
  <printOptions/>
  <pageMargins left="0.5118110236220472" right="0.1968503937007874" top="0.41" bottom="0.54" header="0.31496062992125984" footer="0.31496062992125984"/>
  <pageSetup horizontalDpi="1200" verticalDpi="1200" orientation="portrait" paperSize="11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I27" sqref="I27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3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0"/>
    </row>
    <row r="2" spans="2:23" ht="23.25">
      <c r="B2" s="121" t="s">
        <v>38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30"/>
    </row>
    <row r="3" spans="2:23" ht="15.75">
      <c r="B3" s="122" t="s">
        <v>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30"/>
    </row>
    <row r="4" spans="2:23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0"/>
    </row>
    <row r="5" spans="2:23" ht="24" customHeight="1">
      <c r="B5" s="123" t="s">
        <v>41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30"/>
    </row>
    <row r="6" spans="1:22" s="71" customFormat="1" ht="14.25">
      <c r="A6" s="73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1:22" s="71" customFormat="1" ht="15" customHeight="1">
      <c r="A7" s="73"/>
      <c r="B7" s="79"/>
      <c r="C7" s="73"/>
      <c r="D7" s="80" t="s">
        <v>36</v>
      </c>
      <c r="E7" s="124">
        <v>41244</v>
      </c>
      <c r="F7" s="125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26" t="s">
        <v>37</v>
      </c>
      <c r="T7" s="127"/>
      <c r="U7" s="60"/>
      <c r="V7" s="81"/>
    </row>
    <row r="8" spans="1:22" s="71" customFormat="1" ht="14.25">
      <c r="A8" s="73"/>
      <c r="B8" s="7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81"/>
    </row>
    <row r="9" spans="1:22" s="71" customFormat="1" ht="36.75" customHeight="1">
      <c r="A9" s="73"/>
      <c r="B9" s="128" t="s">
        <v>39</v>
      </c>
      <c r="C9" s="129"/>
      <c r="D9" s="130"/>
      <c r="E9" s="114" t="s">
        <v>157</v>
      </c>
      <c r="F9" s="152"/>
      <c r="G9" s="152"/>
      <c r="H9" s="115"/>
      <c r="I9" s="58"/>
      <c r="J9" s="134" t="s">
        <v>81</v>
      </c>
      <c r="K9" s="134"/>
      <c r="L9" s="134"/>
      <c r="M9" s="223" t="s">
        <v>158</v>
      </c>
      <c r="N9" s="215"/>
      <c r="O9" s="215"/>
      <c r="P9" s="216"/>
      <c r="Q9" s="143" t="s">
        <v>40</v>
      </c>
      <c r="R9" s="143"/>
      <c r="S9" s="143"/>
      <c r="T9" s="144"/>
      <c r="U9" s="59"/>
      <c r="V9" s="81"/>
    </row>
    <row r="10" spans="1:22" s="71" customFormat="1" ht="16.5" customHeight="1">
      <c r="A10" s="73"/>
      <c r="B10" s="82"/>
      <c r="C10" s="58"/>
      <c r="D10" s="58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81"/>
    </row>
    <row r="11" spans="1:22" s="84" customFormat="1" ht="52.5" customHeight="1">
      <c r="A11" s="58"/>
      <c r="B11" s="82"/>
      <c r="C11" s="58"/>
      <c r="D11" s="67" t="s">
        <v>29</v>
      </c>
      <c r="E11" s="120" t="s">
        <v>161</v>
      </c>
      <c r="F11" s="120"/>
      <c r="G11" s="120"/>
      <c r="H11" s="120"/>
      <c r="I11" s="118" t="s">
        <v>28</v>
      </c>
      <c r="J11" s="118"/>
      <c r="K11" s="118"/>
      <c r="L11" s="114" t="s">
        <v>162</v>
      </c>
      <c r="M11" s="152"/>
      <c r="N11" s="152"/>
      <c r="O11" s="152"/>
      <c r="P11" s="152"/>
      <c r="Q11" s="152"/>
      <c r="R11" s="152"/>
      <c r="S11" s="152"/>
      <c r="T11" s="152"/>
      <c r="U11" s="115"/>
      <c r="V11" s="83"/>
    </row>
    <row r="12" spans="1:22" s="71" customFormat="1" ht="16.5" customHeight="1">
      <c r="A12" s="73"/>
      <c r="B12" s="82"/>
      <c r="C12" s="58"/>
      <c r="D12" s="58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81"/>
    </row>
    <row r="13" spans="1:22" s="71" customFormat="1" ht="26.25" customHeight="1">
      <c r="A13" s="73"/>
      <c r="B13" s="117" t="s">
        <v>35</v>
      </c>
      <c r="C13" s="118"/>
      <c r="D13" s="119"/>
      <c r="E13" s="120" t="s">
        <v>159</v>
      </c>
      <c r="F13" s="120"/>
      <c r="G13" s="120"/>
      <c r="H13" s="120"/>
      <c r="I13" s="120"/>
      <c r="J13" s="120"/>
      <c r="K13" s="120"/>
      <c r="L13" s="120"/>
      <c r="M13" s="120"/>
      <c r="N13" s="58"/>
      <c r="O13" s="58"/>
      <c r="P13" s="58"/>
      <c r="Q13" s="58"/>
      <c r="R13" s="58"/>
      <c r="S13" s="58"/>
      <c r="T13" s="58"/>
      <c r="U13" s="58"/>
      <c r="V13" s="81"/>
    </row>
    <row r="14" spans="2:22" ht="15">
      <c r="B14" s="99"/>
      <c r="C14" s="97"/>
      <c r="D14" s="97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53" t="s">
        <v>34</v>
      </c>
      <c r="E15" s="135" t="s">
        <v>0</v>
      </c>
      <c r="F15" s="136"/>
      <c r="G15" s="135" t="s">
        <v>1</v>
      </c>
      <c r="H15" s="136"/>
      <c r="I15" s="135" t="s">
        <v>2</v>
      </c>
      <c r="J15" s="137"/>
      <c r="K15" s="137"/>
      <c r="L15" s="137"/>
      <c r="M15" s="136"/>
      <c r="N15" s="135" t="s">
        <v>33</v>
      </c>
      <c r="O15" s="137"/>
      <c r="P15" s="137"/>
      <c r="Q15" s="137"/>
      <c r="R15" s="137"/>
      <c r="S15" s="137"/>
      <c r="T15" s="137"/>
      <c r="U15" s="136"/>
      <c r="V15" s="19"/>
    </row>
    <row r="16" spans="2:22" ht="40.5" customHeight="1">
      <c r="B16" s="27"/>
      <c r="C16" s="30"/>
      <c r="D16" s="153"/>
      <c r="E16" s="120" t="s">
        <v>157</v>
      </c>
      <c r="F16" s="120"/>
      <c r="G16" s="223" t="s">
        <v>156</v>
      </c>
      <c r="H16" s="216"/>
      <c r="I16" s="223">
        <v>3441017700</v>
      </c>
      <c r="J16" s="215"/>
      <c r="K16" s="215"/>
      <c r="L16" s="215"/>
      <c r="M16" s="216"/>
      <c r="N16" s="224" t="s">
        <v>160</v>
      </c>
      <c r="O16" s="215"/>
      <c r="P16" s="215"/>
      <c r="Q16" s="215"/>
      <c r="R16" s="215"/>
      <c r="S16" s="215"/>
      <c r="T16" s="215"/>
      <c r="U16" s="216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48" t="s">
        <v>43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41.25" customHeight="1">
      <c r="B20" s="149" t="s">
        <v>32</v>
      </c>
      <c r="C20" s="150"/>
      <c r="D20" s="151"/>
      <c r="E20" s="114"/>
      <c r="F20" s="152"/>
      <c r="G20" s="152"/>
      <c r="H20" s="152"/>
      <c r="I20" s="152"/>
      <c r="J20" s="152"/>
      <c r="K20" s="152"/>
      <c r="L20" s="152"/>
      <c r="M20" s="152"/>
      <c r="N20" s="115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34.5" customHeight="1">
      <c r="B22" s="149" t="s">
        <v>31</v>
      </c>
      <c r="C22" s="150"/>
      <c r="D22" s="150"/>
      <c r="E22" s="114" t="s">
        <v>169</v>
      </c>
      <c r="F22" s="152"/>
      <c r="G22" s="152"/>
      <c r="H22" s="152"/>
      <c r="I22" s="152"/>
      <c r="J22" s="152"/>
      <c r="K22" s="115"/>
      <c r="L22" s="71"/>
      <c r="M22" s="71"/>
      <c r="N22" s="118" t="s">
        <v>30</v>
      </c>
      <c r="O22" s="118"/>
      <c r="P22" s="118"/>
      <c r="Q22" s="225">
        <v>200</v>
      </c>
      <c r="R22" s="225"/>
      <c r="S22" s="225"/>
      <c r="T22" s="225"/>
      <c r="U22" s="225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62" t="s">
        <v>47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63" t="s">
        <v>57</v>
      </c>
      <c r="D26" s="164"/>
      <c r="E26" s="163" t="s">
        <v>27</v>
      </c>
      <c r="F26" s="164"/>
      <c r="G26" s="163" t="s">
        <v>26</v>
      </c>
      <c r="H26" s="164"/>
      <c r="I26" s="145" t="s">
        <v>25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5"/>
    </row>
    <row r="27" spans="1:22" s="8" customFormat="1" ht="15">
      <c r="A27" s="6"/>
      <c r="B27" s="7"/>
      <c r="C27" s="165"/>
      <c r="D27" s="166"/>
      <c r="E27" s="165"/>
      <c r="F27" s="166"/>
      <c r="G27" s="165"/>
      <c r="H27" s="166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40.5" customHeight="1">
      <c r="A28" s="6"/>
      <c r="B28" s="7"/>
      <c r="C28" s="46" t="s">
        <v>11</v>
      </c>
      <c r="D28" s="56" t="s">
        <v>170</v>
      </c>
      <c r="E28" s="120" t="s">
        <v>175</v>
      </c>
      <c r="F28" s="120"/>
      <c r="G28" s="223">
        <v>4</v>
      </c>
      <c r="H28" s="216"/>
      <c r="I28" s="57" t="s">
        <v>166</v>
      </c>
      <c r="J28" s="57" t="s">
        <v>166</v>
      </c>
      <c r="K28" s="57" t="s">
        <v>164</v>
      </c>
      <c r="L28" s="57" t="s">
        <v>164</v>
      </c>
      <c r="M28" s="57" t="s">
        <v>164</v>
      </c>
      <c r="N28" s="63" t="s">
        <v>164</v>
      </c>
      <c r="O28" s="63" t="s">
        <v>164</v>
      </c>
      <c r="P28" s="63" t="s">
        <v>164</v>
      </c>
      <c r="Q28" s="63" t="s">
        <v>164</v>
      </c>
      <c r="R28" s="63" t="s">
        <v>164</v>
      </c>
      <c r="S28" s="63" t="s">
        <v>164</v>
      </c>
      <c r="T28" s="63" t="s">
        <v>164</v>
      </c>
      <c r="U28" s="63"/>
      <c r="V28" s="5"/>
    </row>
    <row r="29" spans="1:22" s="8" customFormat="1" ht="54.75" customHeight="1">
      <c r="A29" s="6"/>
      <c r="B29" s="7"/>
      <c r="C29" s="46" t="s">
        <v>10</v>
      </c>
      <c r="D29" s="56" t="s">
        <v>171</v>
      </c>
      <c r="E29" s="120" t="s">
        <v>175</v>
      </c>
      <c r="F29" s="120"/>
      <c r="G29" s="223">
        <v>3</v>
      </c>
      <c r="H29" s="216"/>
      <c r="I29" s="57" t="s">
        <v>166</v>
      </c>
      <c r="J29" s="57" t="s">
        <v>166</v>
      </c>
      <c r="K29" s="8" t="s">
        <v>164</v>
      </c>
      <c r="L29" s="57" t="s">
        <v>164</v>
      </c>
      <c r="M29" s="57" t="s">
        <v>164</v>
      </c>
      <c r="N29" s="63" t="s">
        <v>164</v>
      </c>
      <c r="O29" s="63" t="s">
        <v>164</v>
      </c>
      <c r="P29" s="63" t="s">
        <v>164</v>
      </c>
      <c r="Q29" s="63" t="s">
        <v>164</v>
      </c>
      <c r="R29" s="63" t="s">
        <v>164</v>
      </c>
      <c r="S29" s="63" t="s">
        <v>164</v>
      </c>
      <c r="T29" s="63" t="s">
        <v>164</v>
      </c>
      <c r="U29" s="63"/>
      <c r="V29" s="5"/>
    </row>
    <row r="30" spans="1:22" s="8" customFormat="1" ht="39.75" customHeight="1">
      <c r="A30" s="6"/>
      <c r="B30" s="7"/>
      <c r="C30" s="46" t="s">
        <v>9</v>
      </c>
      <c r="D30" s="56" t="s">
        <v>172</v>
      </c>
      <c r="E30" s="120" t="s">
        <v>175</v>
      </c>
      <c r="F30" s="120"/>
      <c r="G30" s="223">
        <v>2</v>
      </c>
      <c r="H30" s="216"/>
      <c r="I30" s="57" t="s">
        <v>164</v>
      </c>
      <c r="J30" s="57" t="s">
        <v>164</v>
      </c>
      <c r="K30" s="57" t="s">
        <v>164</v>
      </c>
      <c r="L30" s="57" t="s">
        <v>164</v>
      </c>
      <c r="M30" s="57" t="s">
        <v>164</v>
      </c>
      <c r="N30" s="63" t="s">
        <v>164</v>
      </c>
      <c r="O30" s="63" t="s">
        <v>164</v>
      </c>
      <c r="P30" s="63" t="s">
        <v>164</v>
      </c>
      <c r="Q30" s="63" t="s">
        <v>164</v>
      </c>
      <c r="R30" s="63" t="s">
        <v>164</v>
      </c>
      <c r="S30" s="63" t="s">
        <v>164</v>
      </c>
      <c r="T30" s="63" t="s">
        <v>164</v>
      </c>
      <c r="U30" s="63"/>
      <c r="V30" s="5"/>
    </row>
    <row r="31" spans="1:22" s="8" customFormat="1" ht="38.25" customHeight="1">
      <c r="A31" s="6"/>
      <c r="B31" s="7"/>
      <c r="C31" s="46" t="s">
        <v>49</v>
      </c>
      <c r="D31" s="56" t="s">
        <v>173</v>
      </c>
      <c r="E31" s="120" t="s">
        <v>175</v>
      </c>
      <c r="F31" s="120"/>
      <c r="G31" s="223">
        <v>2</v>
      </c>
      <c r="H31" s="216"/>
      <c r="I31" s="57" t="s">
        <v>164</v>
      </c>
      <c r="J31" s="57" t="s">
        <v>164</v>
      </c>
      <c r="K31" s="57" t="s">
        <v>164</v>
      </c>
      <c r="L31" s="57" t="s">
        <v>164</v>
      </c>
      <c r="M31" s="57" t="s">
        <v>164</v>
      </c>
      <c r="N31" s="63" t="s">
        <v>164</v>
      </c>
      <c r="O31" s="63" t="s">
        <v>164</v>
      </c>
      <c r="P31" s="63" t="s">
        <v>164</v>
      </c>
      <c r="Q31" s="63" t="s">
        <v>164</v>
      </c>
      <c r="R31" s="63" t="s">
        <v>164</v>
      </c>
      <c r="S31" s="63" t="s">
        <v>164</v>
      </c>
      <c r="T31" s="63" t="s">
        <v>164</v>
      </c>
      <c r="U31" s="63"/>
      <c r="V31" s="5"/>
    </row>
    <row r="32" spans="1:22" s="8" customFormat="1" ht="59.25" customHeight="1">
      <c r="A32" s="6"/>
      <c r="B32" s="7"/>
      <c r="C32" s="46" t="s">
        <v>165</v>
      </c>
      <c r="D32" s="56" t="s">
        <v>176</v>
      </c>
      <c r="E32" s="120" t="s">
        <v>175</v>
      </c>
      <c r="F32" s="120"/>
      <c r="G32" s="200">
        <v>5</v>
      </c>
      <c r="H32" s="200"/>
      <c r="I32" s="57" t="s">
        <v>164</v>
      </c>
      <c r="J32" s="57" t="s">
        <v>164</v>
      </c>
      <c r="K32" s="57" t="s">
        <v>164</v>
      </c>
      <c r="L32" s="57" t="s">
        <v>164</v>
      </c>
      <c r="M32" s="57" t="s">
        <v>164</v>
      </c>
      <c r="N32" s="63" t="s">
        <v>164</v>
      </c>
      <c r="O32" s="63" t="s">
        <v>164</v>
      </c>
      <c r="P32" s="63" t="s">
        <v>164</v>
      </c>
      <c r="Q32" s="63" t="s">
        <v>164</v>
      </c>
      <c r="R32" s="63" t="s">
        <v>164</v>
      </c>
      <c r="S32" s="63" t="s">
        <v>164</v>
      </c>
      <c r="T32" s="63" t="s">
        <v>164</v>
      </c>
      <c r="U32" s="63"/>
      <c r="V32" s="5"/>
    </row>
    <row r="33" spans="1:22" s="8" customFormat="1" ht="15.75">
      <c r="A33" s="6"/>
      <c r="B33" s="36"/>
      <c r="C33" s="44"/>
      <c r="D33" s="37"/>
      <c r="E33" s="38"/>
      <c r="F33" s="38"/>
      <c r="G33" s="39"/>
      <c r="H33" s="39"/>
      <c r="I33" s="40"/>
      <c r="J33" s="40"/>
      <c r="K33" s="40"/>
      <c r="L33" s="40"/>
      <c r="M33" s="41"/>
      <c r="N33" s="42"/>
      <c r="O33" s="42"/>
      <c r="P33" s="42"/>
      <c r="Q33" s="42"/>
      <c r="R33" s="42"/>
      <c r="S33" s="42"/>
      <c r="T33" s="42"/>
      <c r="U33" s="42"/>
      <c r="V33" s="11"/>
    </row>
    <row r="34" spans="1:22" s="8" customFormat="1" ht="24" customHeight="1">
      <c r="A34" s="6"/>
      <c r="B34" s="162" t="s">
        <v>163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</row>
    <row r="35" spans="1:22" s="8" customFormat="1" ht="15">
      <c r="A35" s="6"/>
      <c r="B35" s="48"/>
      <c r="C35" s="49"/>
      <c r="D35" s="17"/>
      <c r="E35" s="35"/>
      <c r="F35" s="35"/>
      <c r="G35" s="35"/>
      <c r="H35" s="35"/>
      <c r="I35" s="35"/>
      <c r="J35" s="35"/>
      <c r="K35" s="35"/>
      <c r="L35" s="35"/>
      <c r="M35" s="35"/>
      <c r="N35" s="17"/>
      <c r="O35" s="17"/>
      <c r="P35" s="17"/>
      <c r="Q35" s="17"/>
      <c r="R35" s="17"/>
      <c r="S35" s="17"/>
      <c r="T35" s="17"/>
      <c r="U35" s="17"/>
      <c r="V35" s="9"/>
    </row>
    <row r="36" spans="1:22" s="8" customFormat="1" ht="15" customHeight="1">
      <c r="A36" s="6"/>
      <c r="B36" s="7"/>
      <c r="C36" s="45"/>
      <c r="D36" s="167" t="s">
        <v>0</v>
      </c>
      <c r="E36" s="167" t="s">
        <v>84</v>
      </c>
      <c r="F36" s="154" t="s">
        <v>48</v>
      </c>
      <c r="G36" s="155"/>
      <c r="H36" s="156" t="s">
        <v>142</v>
      </c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5"/>
    </row>
    <row r="37" spans="1:22" s="8" customFormat="1" ht="27" customHeight="1">
      <c r="A37" s="6"/>
      <c r="B37" s="7"/>
      <c r="C37" s="45"/>
      <c r="D37" s="168"/>
      <c r="E37" s="168"/>
      <c r="F37" s="156"/>
      <c r="G37" s="157"/>
      <c r="H37" s="169" t="s">
        <v>6</v>
      </c>
      <c r="I37" s="169"/>
      <c r="J37" s="169" t="s">
        <v>7</v>
      </c>
      <c r="K37" s="169"/>
      <c r="L37" s="169"/>
      <c r="M37" s="170" t="s">
        <v>46</v>
      </c>
      <c r="N37" s="170"/>
      <c r="O37" s="170"/>
      <c r="P37" s="158" t="s">
        <v>8</v>
      </c>
      <c r="Q37" s="158"/>
      <c r="R37" s="158"/>
      <c r="S37" s="158" t="s">
        <v>85</v>
      </c>
      <c r="T37" s="158"/>
      <c r="U37" s="158"/>
      <c r="V37" s="5"/>
    </row>
    <row r="38" spans="1:22" s="8" customFormat="1" ht="25.5">
      <c r="A38" s="6"/>
      <c r="B38" s="7"/>
      <c r="C38" s="45"/>
      <c r="D38" s="56" t="s">
        <v>170</v>
      </c>
      <c r="E38" s="63"/>
      <c r="F38" s="223" t="s">
        <v>167</v>
      </c>
      <c r="G38" s="216"/>
      <c r="H38" s="116"/>
      <c r="I38" s="116"/>
      <c r="J38" s="116">
        <v>125000</v>
      </c>
      <c r="K38" s="116"/>
      <c r="L38" s="116"/>
      <c r="M38" s="116"/>
      <c r="N38" s="116"/>
      <c r="O38" s="116"/>
      <c r="P38" s="116"/>
      <c r="Q38" s="116"/>
      <c r="R38" s="116"/>
      <c r="S38" s="116">
        <f>H38+J38+P38</f>
        <v>125000</v>
      </c>
      <c r="T38" s="116"/>
      <c r="U38" s="116"/>
      <c r="V38" s="5"/>
    </row>
    <row r="39" spans="1:22" s="8" customFormat="1" ht="40.5" customHeight="1">
      <c r="A39" s="6"/>
      <c r="B39" s="7"/>
      <c r="C39" s="45"/>
      <c r="D39" s="56" t="s">
        <v>171</v>
      </c>
      <c r="E39" s="63"/>
      <c r="F39" s="223" t="s">
        <v>167</v>
      </c>
      <c r="G39" s="216"/>
      <c r="H39" s="116"/>
      <c r="I39" s="116"/>
      <c r="J39" s="116">
        <v>200000</v>
      </c>
      <c r="K39" s="116"/>
      <c r="L39" s="116"/>
      <c r="M39" s="116"/>
      <c r="N39" s="116"/>
      <c r="O39" s="116"/>
      <c r="P39" s="116"/>
      <c r="Q39" s="116"/>
      <c r="R39" s="116"/>
      <c r="S39" s="116">
        <f>J39+P39</f>
        <v>200000</v>
      </c>
      <c r="T39" s="116"/>
      <c r="U39" s="116"/>
      <c r="V39" s="5"/>
    </row>
    <row r="40" spans="1:22" s="8" customFormat="1" ht="35.25" customHeight="1">
      <c r="A40" s="6"/>
      <c r="B40" s="7"/>
      <c r="C40" s="45"/>
      <c r="D40" s="56" t="s">
        <v>172</v>
      </c>
      <c r="E40" s="63"/>
      <c r="F40" s="223" t="s">
        <v>167</v>
      </c>
      <c r="G40" s="216"/>
      <c r="H40" s="116">
        <v>200000</v>
      </c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>
        <f>H40+P40</f>
        <v>200000</v>
      </c>
      <c r="T40" s="116"/>
      <c r="U40" s="116"/>
      <c r="V40" s="5"/>
    </row>
    <row r="41" spans="1:22" s="8" customFormat="1" ht="40.5" customHeight="1">
      <c r="A41" s="6"/>
      <c r="B41" s="7"/>
      <c r="C41" s="45"/>
      <c r="D41" s="56" t="s">
        <v>173</v>
      </c>
      <c r="E41" s="63"/>
      <c r="F41" s="95" t="s">
        <v>167</v>
      </c>
      <c r="G41" s="96"/>
      <c r="H41" s="116">
        <v>200000</v>
      </c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>
        <f>H41+P41</f>
        <v>200000</v>
      </c>
      <c r="T41" s="116"/>
      <c r="U41" s="116"/>
      <c r="V41" s="5"/>
    </row>
    <row r="42" spans="1:22" s="8" customFormat="1" ht="57" customHeight="1">
      <c r="A42" s="6"/>
      <c r="B42" s="7"/>
      <c r="C42" s="45"/>
      <c r="D42" s="56" t="s">
        <v>174</v>
      </c>
      <c r="E42" s="63"/>
      <c r="F42" s="95" t="s">
        <v>167</v>
      </c>
      <c r="G42" s="96"/>
      <c r="H42" s="116"/>
      <c r="I42" s="116"/>
      <c r="J42" s="116">
        <v>300000</v>
      </c>
      <c r="K42" s="116"/>
      <c r="L42" s="116"/>
      <c r="M42" s="116"/>
      <c r="N42" s="116"/>
      <c r="O42" s="116"/>
      <c r="P42" s="116"/>
      <c r="Q42" s="116"/>
      <c r="R42" s="116"/>
      <c r="S42" s="116">
        <f>J42</f>
        <v>300000</v>
      </c>
      <c r="T42" s="116"/>
      <c r="U42" s="116"/>
      <c r="V42" s="5"/>
    </row>
    <row r="43" spans="1:22" s="8" customFormat="1" ht="15" customHeight="1">
      <c r="A43" s="6"/>
      <c r="B43" s="7"/>
      <c r="C43" s="45"/>
      <c r="D43" s="6"/>
      <c r="E43" s="90"/>
      <c r="F43" s="90"/>
      <c r="G43" s="90"/>
      <c r="H43" s="84"/>
      <c r="J43" s="84"/>
      <c r="K43" s="88"/>
      <c r="M43" s="88"/>
      <c r="N43" s="88"/>
      <c r="O43" s="6"/>
      <c r="P43" s="191" t="s">
        <v>12</v>
      </c>
      <c r="Q43" s="191"/>
      <c r="R43" s="192"/>
      <c r="S43" s="188">
        <f>SUM(S38:U42)</f>
        <v>1025000</v>
      </c>
      <c r="T43" s="189"/>
      <c r="U43" s="190"/>
      <c r="V43" s="5"/>
    </row>
    <row r="44" spans="1:22" s="8" customFormat="1" ht="14.25">
      <c r="A44" s="6"/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1"/>
    </row>
    <row r="45" spans="1:22" s="8" customFormat="1" ht="24" customHeight="1">
      <c r="A45" s="6"/>
      <c r="B45" s="175" t="s">
        <v>45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</row>
    <row r="46" spans="1:22" s="8" customFormat="1" ht="12" customHeight="1">
      <c r="A46" s="5"/>
      <c r="B46" s="62"/>
      <c r="C46" s="9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9"/>
    </row>
    <row r="47" spans="1:22" s="8" customFormat="1" ht="15">
      <c r="A47" s="5"/>
      <c r="B47" s="7"/>
      <c r="C47" s="6"/>
      <c r="D47" s="6"/>
      <c r="E47" s="6"/>
      <c r="F47" s="6"/>
      <c r="G47" s="6"/>
      <c r="H47" s="6"/>
      <c r="I47" s="6"/>
      <c r="J47" s="6"/>
      <c r="K47" s="67"/>
      <c r="L47" s="67"/>
      <c r="M47" s="67"/>
      <c r="N47" s="67"/>
      <c r="O47" s="67"/>
      <c r="P47" s="50"/>
      <c r="Q47" s="50"/>
      <c r="R47" s="50"/>
      <c r="S47" s="50"/>
      <c r="T47" s="50"/>
      <c r="U47" s="50"/>
      <c r="V47" s="5"/>
    </row>
    <row r="48" spans="1:22" s="8" customFormat="1" ht="15">
      <c r="A48" s="5"/>
      <c r="B48" s="7"/>
      <c r="C48" s="6"/>
      <c r="D48" s="6"/>
      <c r="E48" s="118" t="s">
        <v>88</v>
      </c>
      <c r="F48" s="118"/>
      <c r="G48" s="119"/>
      <c r="H48" s="176">
        <f>S43</f>
        <v>1025000</v>
      </c>
      <c r="I48" s="177"/>
      <c r="J48" s="177"/>
      <c r="K48" s="177"/>
      <c r="L48" s="178"/>
      <c r="M48" s="6"/>
      <c r="N48" s="6"/>
      <c r="O48" s="6"/>
      <c r="P48" s="6"/>
      <c r="Q48" s="6"/>
      <c r="R48" s="6"/>
      <c r="S48" s="6"/>
      <c r="T48" s="6"/>
      <c r="U48" s="6"/>
      <c r="V48" s="5"/>
    </row>
    <row r="49" spans="1:22" s="8" customFormat="1" ht="15">
      <c r="A49" s="5"/>
      <c r="B49" s="7"/>
      <c r="C49" s="6"/>
      <c r="D49" s="6"/>
      <c r="E49" s="6"/>
      <c r="F49" s="6"/>
      <c r="G49" s="6"/>
      <c r="H49" s="6"/>
      <c r="I49" s="6"/>
      <c r="J49" s="6"/>
      <c r="K49" s="67"/>
      <c r="L49" s="67"/>
      <c r="M49" s="67"/>
      <c r="N49" s="67"/>
      <c r="O49" s="67"/>
      <c r="P49" s="50"/>
      <c r="Q49" s="50"/>
      <c r="R49" s="50"/>
      <c r="S49" s="50"/>
      <c r="T49" s="50"/>
      <c r="U49" s="50"/>
      <c r="V49" s="5"/>
    </row>
    <row r="50" spans="1:22" s="8" customFormat="1" ht="15">
      <c r="A50" s="5"/>
      <c r="B50" s="7"/>
      <c r="C50" s="6"/>
      <c r="D50" s="6"/>
      <c r="E50" s="118" t="s">
        <v>86</v>
      </c>
      <c r="F50" s="118"/>
      <c r="G50" s="119"/>
      <c r="H50" s="176"/>
      <c r="I50" s="177"/>
      <c r="J50" s="177"/>
      <c r="K50" s="177"/>
      <c r="L50" s="178"/>
      <c r="M50" s="6"/>
      <c r="N50" s="6"/>
      <c r="O50" s="6"/>
      <c r="P50" s="6"/>
      <c r="Q50" s="6"/>
      <c r="R50" s="6"/>
      <c r="S50" s="6"/>
      <c r="T50" s="6"/>
      <c r="U50" s="6"/>
      <c r="V50" s="5"/>
    </row>
    <row r="51" spans="1:22" s="8" customFormat="1" ht="15" customHeight="1">
      <c r="A51" s="5"/>
      <c r="B51" s="7"/>
      <c r="C51" s="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5"/>
    </row>
    <row r="52" spans="1:22" s="8" customFormat="1" ht="14.25" customHeight="1">
      <c r="A52" s="5"/>
      <c r="B52" s="7"/>
      <c r="C52" s="6"/>
      <c r="D52" s="14"/>
      <c r="E52" s="218" t="s">
        <v>87</v>
      </c>
      <c r="F52" s="218"/>
      <c r="G52" s="219"/>
      <c r="H52" s="220">
        <f>SUM(H48+H50)</f>
        <v>1025000</v>
      </c>
      <c r="I52" s="221"/>
      <c r="J52" s="221"/>
      <c r="K52" s="221"/>
      <c r="L52" s="222"/>
      <c r="M52" s="14"/>
      <c r="N52" s="14"/>
      <c r="O52" s="14"/>
      <c r="P52" s="14"/>
      <c r="Q52" s="14"/>
      <c r="R52" s="14"/>
      <c r="S52" s="14"/>
      <c r="T52" s="14"/>
      <c r="U52" s="14"/>
      <c r="V52" s="5"/>
    </row>
    <row r="53" spans="1:22" s="8" customFormat="1" ht="14.25">
      <c r="A53" s="5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5"/>
    </row>
    <row r="54" spans="1:22" s="8" customFormat="1" ht="15">
      <c r="A54" s="5"/>
      <c r="B54" s="7"/>
      <c r="C54" s="6"/>
      <c r="D54" s="6"/>
      <c r="E54" s="6"/>
      <c r="F54" s="150" t="s">
        <v>54</v>
      </c>
      <c r="G54" s="151"/>
      <c r="H54" s="226" t="s">
        <v>151</v>
      </c>
      <c r="I54" s="227"/>
      <c r="J54" s="228"/>
      <c r="K54" s="6"/>
      <c r="M54" s="183" t="s">
        <v>55</v>
      </c>
      <c r="N54" s="183"/>
      <c r="O54" s="183"/>
      <c r="P54" s="184"/>
      <c r="Q54" s="229" t="s">
        <v>152</v>
      </c>
      <c r="R54" s="229"/>
      <c r="S54" s="229"/>
      <c r="T54" s="229"/>
      <c r="U54" s="6"/>
      <c r="V54" s="5"/>
    </row>
    <row r="55" spans="1:22" s="8" customFormat="1" ht="14.25">
      <c r="A55" s="5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5"/>
    </row>
    <row r="56" spans="1:22" s="8" customFormat="1" ht="14.25">
      <c r="A56" s="5"/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1"/>
    </row>
    <row r="57" spans="1:22" s="8" customFormat="1" ht="24" customHeight="1">
      <c r="A57" s="6"/>
      <c r="B57" s="175" t="s">
        <v>56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</row>
    <row r="58" spans="1:22" s="8" customFormat="1" ht="14.25">
      <c r="A58" s="5"/>
      <c r="B58" s="2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9"/>
    </row>
    <row r="59" spans="1:22" ht="15.75" customHeight="1">
      <c r="A59" s="19"/>
      <c r="B59" s="70"/>
      <c r="C59" s="14"/>
      <c r="D59" s="14"/>
      <c r="E59" s="61"/>
      <c r="F59" s="172" t="s">
        <v>4</v>
      </c>
      <c r="G59" s="173"/>
      <c r="H59" s="173"/>
      <c r="I59" s="174"/>
      <c r="J59" s="172" t="s">
        <v>5</v>
      </c>
      <c r="K59" s="173"/>
      <c r="L59" s="173"/>
      <c r="M59" s="173"/>
      <c r="N59" s="174"/>
      <c r="O59" s="172" t="s">
        <v>51</v>
      </c>
      <c r="P59" s="173"/>
      <c r="Q59" s="173"/>
      <c r="R59" s="173"/>
      <c r="S59" s="173"/>
      <c r="T59" s="6"/>
      <c r="U59" s="6"/>
      <c r="V59" s="19"/>
    </row>
    <row r="60" spans="1:22" ht="60.75" customHeight="1">
      <c r="A60" s="19"/>
      <c r="B60" s="7"/>
      <c r="C60" s="6"/>
      <c r="D60" s="6"/>
      <c r="E60" s="6"/>
      <c r="F60" s="171" t="s">
        <v>50</v>
      </c>
      <c r="G60" s="171"/>
      <c r="H60" s="171"/>
      <c r="I60" s="171"/>
      <c r="J60" s="171" t="s">
        <v>50</v>
      </c>
      <c r="K60" s="171"/>
      <c r="L60" s="171"/>
      <c r="M60" s="171"/>
      <c r="N60" s="171"/>
      <c r="O60" s="171" t="s">
        <v>50</v>
      </c>
      <c r="P60" s="171"/>
      <c r="Q60" s="171"/>
      <c r="R60" s="171"/>
      <c r="S60" s="171"/>
      <c r="T60" s="6"/>
      <c r="U60" s="6"/>
      <c r="V60" s="19"/>
    </row>
    <row r="61" spans="1:22" ht="56.25" customHeight="1">
      <c r="A61" s="19"/>
      <c r="B61" s="7"/>
      <c r="C61" s="6"/>
      <c r="D61" s="6"/>
      <c r="E61" s="6"/>
      <c r="F61" s="179" t="s">
        <v>155</v>
      </c>
      <c r="G61" s="179"/>
      <c r="H61" s="179"/>
      <c r="I61" s="179"/>
      <c r="J61" s="179" t="s">
        <v>153</v>
      </c>
      <c r="K61" s="179"/>
      <c r="L61" s="179"/>
      <c r="M61" s="179"/>
      <c r="N61" s="179"/>
      <c r="O61" s="179" t="s">
        <v>154</v>
      </c>
      <c r="P61" s="179"/>
      <c r="Q61" s="179"/>
      <c r="R61" s="179"/>
      <c r="S61" s="179"/>
      <c r="T61" s="6"/>
      <c r="U61" s="6"/>
      <c r="V61" s="19"/>
    </row>
    <row r="62" spans="1:22" ht="14.25">
      <c r="A62" s="19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</row>
    <row r="63" spans="2:22" ht="14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</sheetData>
  <sheetProtection/>
  <mergeCells count="107">
    <mergeCell ref="F61:I61"/>
    <mergeCell ref="J61:N61"/>
    <mergeCell ref="O61:S61"/>
    <mergeCell ref="B57:V57"/>
    <mergeCell ref="F59:I59"/>
    <mergeCell ref="J59:N59"/>
    <mergeCell ref="O59:S59"/>
    <mergeCell ref="F60:I60"/>
    <mergeCell ref="J60:N60"/>
    <mergeCell ref="O60:S60"/>
    <mergeCell ref="E52:G52"/>
    <mergeCell ref="H52:L52"/>
    <mergeCell ref="F54:G54"/>
    <mergeCell ref="H54:J54"/>
    <mergeCell ref="M54:P54"/>
    <mergeCell ref="Q54:T54"/>
    <mergeCell ref="P43:R43"/>
    <mergeCell ref="S43:U43"/>
    <mergeCell ref="B45:V45"/>
    <mergeCell ref="E48:G48"/>
    <mergeCell ref="H48:L48"/>
    <mergeCell ref="E50:G50"/>
    <mergeCell ref="H50:L50"/>
    <mergeCell ref="H41:I41"/>
    <mergeCell ref="J41:L41"/>
    <mergeCell ref="M41:O41"/>
    <mergeCell ref="P41:R41"/>
    <mergeCell ref="S41:U41"/>
    <mergeCell ref="H42:I42"/>
    <mergeCell ref="J42:L42"/>
    <mergeCell ref="M42:O42"/>
    <mergeCell ref="P42:R42"/>
    <mergeCell ref="S42:U42"/>
    <mergeCell ref="F40:G40"/>
    <mergeCell ref="H40:I40"/>
    <mergeCell ref="J40:L40"/>
    <mergeCell ref="M40:O40"/>
    <mergeCell ref="P40:R40"/>
    <mergeCell ref="S40:U40"/>
    <mergeCell ref="F39:G39"/>
    <mergeCell ref="H39:I39"/>
    <mergeCell ref="J39:L39"/>
    <mergeCell ref="M39:O39"/>
    <mergeCell ref="P39:R39"/>
    <mergeCell ref="S39:U39"/>
    <mergeCell ref="F38:G38"/>
    <mergeCell ref="H38:I38"/>
    <mergeCell ref="J38:L38"/>
    <mergeCell ref="M38:O38"/>
    <mergeCell ref="P38:R38"/>
    <mergeCell ref="S38:U38"/>
    <mergeCell ref="B34:V34"/>
    <mergeCell ref="D36:D37"/>
    <mergeCell ref="E36:E37"/>
    <mergeCell ref="F36:G37"/>
    <mergeCell ref="H36:U36"/>
    <mergeCell ref="H37:I37"/>
    <mergeCell ref="J37:L37"/>
    <mergeCell ref="M37:O37"/>
    <mergeCell ref="P37:R37"/>
    <mergeCell ref="S37:U37"/>
    <mergeCell ref="E31:F31"/>
    <mergeCell ref="G31:H31"/>
    <mergeCell ref="E32:F32"/>
    <mergeCell ref="G32:H32"/>
    <mergeCell ref="E28:F28"/>
    <mergeCell ref="G28:H28"/>
    <mergeCell ref="E29:F29"/>
    <mergeCell ref="G29:H29"/>
    <mergeCell ref="E30:F30"/>
    <mergeCell ref="G30:H30"/>
    <mergeCell ref="B22:D22"/>
    <mergeCell ref="E22:K22"/>
    <mergeCell ref="N22:P22"/>
    <mergeCell ref="Q22:U22"/>
    <mergeCell ref="B24:V24"/>
    <mergeCell ref="C26:D27"/>
    <mergeCell ref="E26:F27"/>
    <mergeCell ref="G26:H27"/>
    <mergeCell ref="I26:U26"/>
    <mergeCell ref="E16:F16"/>
    <mergeCell ref="G16:H16"/>
    <mergeCell ref="I16:M16"/>
    <mergeCell ref="N16:U16"/>
    <mergeCell ref="B18:V18"/>
    <mergeCell ref="B20:D20"/>
    <mergeCell ref="E20:N20"/>
    <mergeCell ref="E11:H11"/>
    <mergeCell ref="I11:K11"/>
    <mergeCell ref="L11:U11"/>
    <mergeCell ref="B13:D13"/>
    <mergeCell ref="E13:M13"/>
    <mergeCell ref="D15:D16"/>
    <mergeCell ref="E15:F15"/>
    <mergeCell ref="G15:H15"/>
    <mergeCell ref="I15:M15"/>
    <mergeCell ref="N15:U15"/>
    <mergeCell ref="B2:V2"/>
    <mergeCell ref="B3:V3"/>
    <mergeCell ref="B5:V5"/>
    <mergeCell ref="E7:F7"/>
    <mergeCell ref="S7:T7"/>
    <mergeCell ref="B9:D9"/>
    <mergeCell ref="E9:H9"/>
    <mergeCell ref="J9:L9"/>
    <mergeCell ref="M9:P9"/>
    <mergeCell ref="Q9:T9"/>
  </mergeCells>
  <hyperlinks>
    <hyperlink ref="N16" r:id="rId1" display="ram_gom_@live.com.m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TESORERIAA</cp:lastModifiedBy>
  <cp:lastPrinted>2013-11-29T18:41:16Z</cp:lastPrinted>
  <dcterms:created xsi:type="dcterms:W3CDTF">2012-06-18T21:35:36Z</dcterms:created>
  <dcterms:modified xsi:type="dcterms:W3CDTF">2013-11-29T18:58:57Z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